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7.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R:\NJ\2020 COVID-19\1. New Reporting\02. City of Elizabeth reports\10 October 2024\"/>
    </mc:Choice>
  </mc:AlternateContent>
  <xr:revisionPtr revIDLastSave="0" documentId="13_ncr:1_{9F405C81-51CB-4A19-950E-515450B84EE1}" xr6:coauthVersionLast="47" xr6:coauthVersionMax="47" xr10:uidLastSave="{00000000-0000-0000-0000-000000000000}"/>
  <bookViews>
    <workbookView xWindow="-108" yWindow="-108" windowWidth="23256" windowHeight="12456"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6" i="16" l="1"/>
  <c r="I55" i="16"/>
  <c r="G55" i="16" s="1"/>
  <c r="N55" i="16"/>
  <c r="X55" i="16"/>
  <c r="AD55" i="16"/>
  <c r="I56" i="16"/>
  <c r="G56" i="16" s="1"/>
  <c r="N56" i="16"/>
  <c r="AD56" i="16"/>
  <c r="I15" i="16"/>
  <c r="G15" i="16" s="1"/>
  <c r="N15" i="16"/>
  <c r="X15" i="16"/>
  <c r="AA15" i="16"/>
  <c r="AD15" i="16"/>
  <c r="I16" i="16"/>
  <c r="G16" i="16" s="1"/>
  <c r="N16" i="16"/>
  <c r="X16" i="16"/>
  <c r="AA16" i="16"/>
  <c r="AD16" i="16"/>
  <c r="O56" i="17" l="1"/>
  <c r="O57" i="17"/>
  <c r="O21" i="17"/>
  <c r="O22" i="17"/>
  <c r="I82" i="16"/>
  <c r="G82" i="16" s="1"/>
  <c r="N82" i="16"/>
  <c r="X82" i="16"/>
  <c r="AD82" i="16"/>
  <c r="I81" i="16"/>
  <c r="G81" i="16" s="1"/>
  <c r="N81" i="16"/>
  <c r="X81" i="16"/>
  <c r="AD81" i="16"/>
  <c r="I43" i="16"/>
  <c r="G43" i="16" s="1"/>
  <c r="N43" i="16"/>
  <c r="X43" i="16"/>
  <c r="AD43" i="16"/>
  <c r="I44" i="16"/>
  <c r="G44" i="16" s="1"/>
  <c r="N44" i="16"/>
  <c r="X44" i="16"/>
  <c r="AD44" i="16"/>
  <c r="O72" i="17"/>
  <c r="O37" i="17"/>
  <c r="X54" i="16" l="1"/>
  <c r="X57" i="16"/>
  <c r="AD18" i="16"/>
  <c r="X17" i="16"/>
  <c r="I54" i="16"/>
  <c r="G54" i="16" s="1"/>
  <c r="N54" i="16"/>
  <c r="AD54" i="16"/>
  <c r="I57" i="16"/>
  <c r="G57" i="16" s="1"/>
  <c r="N57" i="16"/>
  <c r="AD57" i="16"/>
  <c r="I17" i="16"/>
  <c r="G17" i="16" s="1"/>
  <c r="N17" i="16"/>
  <c r="AA17" i="16"/>
  <c r="AD17" i="16"/>
  <c r="I18" i="16"/>
  <c r="G18" i="16" s="1"/>
  <c r="N18" i="16"/>
  <c r="X18" i="16"/>
  <c r="AA18" i="16"/>
  <c r="I83" i="16"/>
  <c r="G83" i="16" s="1"/>
  <c r="N83" i="16"/>
  <c r="X83" i="16"/>
  <c r="AD83" i="16"/>
  <c r="I71" i="16"/>
  <c r="G71" i="16" s="1"/>
  <c r="N71" i="16"/>
  <c r="AD71" i="16"/>
  <c r="I42" i="16"/>
  <c r="G42" i="16" s="1"/>
  <c r="N42" i="16"/>
  <c r="X42" i="16"/>
  <c r="AD42" i="16"/>
  <c r="I30" i="16"/>
  <c r="G30" i="16" s="1"/>
  <c r="N30" i="16"/>
  <c r="X30" i="16"/>
  <c r="AD30" i="16"/>
  <c r="U46" i="14"/>
  <c r="V46" i="14"/>
  <c r="W46" i="14"/>
  <c r="X46" i="14"/>
  <c r="Z46" i="14"/>
  <c r="AU46" i="14"/>
  <c r="AV46" i="14"/>
  <c r="AW46" i="14"/>
  <c r="AX46" i="14"/>
  <c r="AZ46" i="14"/>
  <c r="X61" i="16" l="1"/>
  <c r="X60" i="16"/>
  <c r="X59" i="16"/>
  <c r="X58" i="16"/>
  <c r="X53" i="16"/>
  <c r="X52" i="16"/>
  <c r="O59" i="17" l="1"/>
  <c r="O60" i="17"/>
  <c r="O20" i="17"/>
  <c r="O23" i="17"/>
  <c r="O62" i="17" l="1"/>
  <c r="O63" i="17"/>
  <c r="O25" i="17"/>
  <c r="O26" i="17"/>
  <c r="I85" i="16" l="1"/>
  <c r="G85" i="16" s="1"/>
  <c r="N85" i="16"/>
  <c r="X85" i="16"/>
  <c r="AD85" i="16"/>
  <c r="I86" i="16"/>
  <c r="G86" i="16" s="1"/>
  <c r="N86" i="16"/>
  <c r="X86" i="16"/>
  <c r="AD86" i="16"/>
  <c r="I73" i="16"/>
  <c r="G73" i="16" s="1"/>
  <c r="N73" i="16"/>
  <c r="AD73" i="16"/>
  <c r="I45" i="16"/>
  <c r="G45" i="16" s="1"/>
  <c r="N45" i="16"/>
  <c r="X45" i="16"/>
  <c r="AD45" i="16"/>
  <c r="I46" i="16"/>
  <c r="G46" i="16" s="1"/>
  <c r="N46" i="16"/>
  <c r="X46" i="16"/>
  <c r="AD46" i="16"/>
  <c r="I33" i="16"/>
  <c r="G33" i="16" s="1"/>
  <c r="N33" i="16"/>
  <c r="X33" i="16"/>
  <c r="AD33" i="16"/>
  <c r="U42" i="14"/>
  <c r="V42" i="14"/>
  <c r="W42" i="14"/>
  <c r="X42" i="14"/>
  <c r="Z42" i="14"/>
  <c r="AU42" i="14"/>
  <c r="AV42" i="14"/>
  <c r="AW42" i="14"/>
  <c r="AX42" i="14"/>
  <c r="AZ42" i="14"/>
  <c r="U24" i="14"/>
  <c r="V24" i="14"/>
  <c r="W24" i="14"/>
  <c r="X24" i="14"/>
  <c r="Z24" i="14"/>
  <c r="AU24" i="14"/>
  <c r="AV24" i="14"/>
  <c r="AW24" i="14"/>
  <c r="AX24" i="14"/>
  <c r="AZ24" i="14"/>
  <c r="U25" i="14"/>
  <c r="V25" i="14"/>
  <c r="W25" i="14"/>
  <c r="X25" i="14"/>
  <c r="Z25" i="14"/>
  <c r="AU25" i="14"/>
  <c r="AV25" i="14"/>
  <c r="AW25" i="14"/>
  <c r="AX25" i="14"/>
  <c r="AZ25" i="14"/>
  <c r="U26" i="14"/>
  <c r="V26" i="14"/>
  <c r="W26" i="14"/>
  <c r="X26" i="14"/>
  <c r="Z26" i="14"/>
  <c r="AU26" i="14"/>
  <c r="AV26" i="14"/>
  <c r="AW26" i="14"/>
  <c r="AX26" i="14"/>
  <c r="AZ26" i="14"/>
  <c r="O73" i="17"/>
  <c r="O74" i="17"/>
  <c r="O35" i="17"/>
  <c r="O36" i="17"/>
  <c r="O58" i="17" l="1"/>
  <c r="O61" i="17"/>
  <c r="O18" i="17"/>
  <c r="O19" i="17"/>
  <c r="I17" i="21"/>
  <c r="J17" i="21"/>
  <c r="U38" i="14"/>
  <c r="V38" i="14"/>
  <c r="W38" i="14"/>
  <c r="X38" i="14"/>
  <c r="Z38" i="14"/>
  <c r="AU38" i="14"/>
  <c r="AV38" i="14"/>
  <c r="AW38" i="14"/>
  <c r="AX38" i="14"/>
  <c r="AZ38" i="14"/>
  <c r="I60" i="16" l="1"/>
  <c r="G60" i="16" s="1"/>
  <c r="N60" i="16"/>
  <c r="AD60" i="16"/>
  <c r="I19" i="16"/>
  <c r="G19" i="16" s="1"/>
  <c r="N19" i="16"/>
  <c r="X19" i="16"/>
  <c r="AA19" i="16"/>
  <c r="AD19" i="16"/>
  <c r="I79" i="16" l="1"/>
  <c r="G79" i="16" s="1"/>
  <c r="N79" i="16"/>
  <c r="X79" i="16"/>
  <c r="AD79" i="16"/>
  <c r="I69" i="16"/>
  <c r="G69" i="16" s="1"/>
  <c r="N69" i="16"/>
  <c r="AD69" i="16"/>
  <c r="I47" i="16"/>
  <c r="G47" i="16" s="1"/>
  <c r="N47" i="16"/>
  <c r="X47" i="16"/>
  <c r="AD47" i="16"/>
  <c r="I31" i="16"/>
  <c r="G31" i="16" s="1"/>
  <c r="N31" i="16"/>
  <c r="X31" i="16"/>
  <c r="AD31" i="16"/>
  <c r="F51" i="17"/>
  <c r="P146" i="20" l="1"/>
  <c r="Q146" i="20"/>
  <c r="R146" i="20"/>
  <c r="S146" i="20"/>
  <c r="T146" i="20"/>
  <c r="V146" i="20"/>
  <c r="H22" i="20" l="1"/>
  <c r="H25" i="20"/>
  <c r="H29" i="20"/>
  <c r="H30" i="20"/>
  <c r="H33" i="20"/>
  <c r="H36" i="20"/>
  <c r="H37" i="20"/>
  <c r="H38" i="20"/>
  <c r="H21" i="20"/>
  <c r="H26" i="20"/>
  <c r="H34" i="20"/>
  <c r="H130" i="20"/>
  <c r="H131" i="20"/>
  <c r="H132" i="20"/>
  <c r="H133" i="20"/>
  <c r="H134" i="20"/>
  <c r="H135" i="20"/>
  <c r="H136" i="20"/>
  <c r="H137" i="20"/>
  <c r="H138" i="20"/>
  <c r="H139" i="20"/>
  <c r="H140" i="20"/>
  <c r="H141" i="20"/>
  <c r="H142" i="20"/>
  <c r="H143" i="20"/>
  <c r="H144" i="20"/>
  <c r="H66" i="20"/>
  <c r="H67" i="20"/>
  <c r="H68" i="20"/>
  <c r="H69" i="20"/>
  <c r="H70" i="20"/>
  <c r="H71" i="20"/>
  <c r="H72" i="20"/>
  <c r="H73" i="20"/>
  <c r="H74" i="20"/>
  <c r="H75" i="20"/>
  <c r="H76" i="20"/>
  <c r="H77" i="20"/>
  <c r="H78" i="20"/>
  <c r="H79" i="20"/>
  <c r="H80" i="20"/>
  <c r="H65" i="20"/>
  <c r="F126" i="20"/>
  <c r="H108" i="20"/>
  <c r="H109" i="20"/>
  <c r="H110" i="20"/>
  <c r="H111" i="20"/>
  <c r="H112" i="20"/>
  <c r="H113" i="20"/>
  <c r="H114" i="20"/>
  <c r="H115" i="20"/>
  <c r="H116" i="20"/>
  <c r="H117" i="20"/>
  <c r="H118" i="20"/>
  <c r="H119" i="20"/>
  <c r="H120" i="20"/>
  <c r="H121" i="20"/>
  <c r="H122" i="20"/>
  <c r="H123" i="20"/>
  <c r="H124" i="20"/>
  <c r="H107" i="20"/>
  <c r="H44" i="20"/>
  <c r="H45" i="20"/>
  <c r="H46" i="20"/>
  <c r="H47" i="20"/>
  <c r="H48" i="20"/>
  <c r="H49" i="20"/>
  <c r="H50" i="20"/>
  <c r="H51" i="20"/>
  <c r="H52" i="20"/>
  <c r="H53" i="20"/>
  <c r="H54" i="20"/>
  <c r="H55" i="20"/>
  <c r="H56" i="20"/>
  <c r="H57" i="20"/>
  <c r="H58" i="20"/>
  <c r="H59" i="20"/>
  <c r="H60" i="20"/>
  <c r="H43" i="20"/>
  <c r="H86" i="20"/>
  <c r="H87" i="20"/>
  <c r="H88" i="20"/>
  <c r="H89" i="20"/>
  <c r="H90" i="20"/>
  <c r="H91" i="20"/>
  <c r="H92" i="20"/>
  <c r="H93" i="20"/>
  <c r="H94" i="20"/>
  <c r="H95" i="20"/>
  <c r="H96" i="20"/>
  <c r="H97" i="20"/>
  <c r="H98" i="20"/>
  <c r="H99" i="20"/>
  <c r="H100" i="20"/>
  <c r="H101" i="20"/>
  <c r="H102" i="20"/>
  <c r="H85" i="20"/>
  <c r="H23" i="20"/>
  <c r="H31" i="20"/>
  <c r="H32" i="20"/>
  <c r="H24" i="20"/>
  <c r="H27" i="20"/>
  <c r="H28" i="20"/>
  <c r="H35" i="20"/>
  <c r="H40" i="20" l="1"/>
  <c r="F40" i="20"/>
  <c r="H126" i="20"/>
  <c r="F146" i="20"/>
  <c r="H129" i="20"/>
  <c r="H146" i="20" s="1"/>
  <c r="H82" i="20"/>
  <c r="F82" i="20"/>
  <c r="H62" i="20"/>
  <c r="F62" i="20"/>
  <c r="H104" i="20"/>
  <c r="F104" i="20"/>
  <c r="J89" i="16" l="1"/>
  <c r="H89" i="16"/>
  <c r="F89" i="16"/>
  <c r="AB75" i="16"/>
  <c r="AC75" i="16"/>
  <c r="X75" i="16"/>
  <c r="W75" i="16"/>
  <c r="V75" i="16"/>
  <c r="X63" i="16"/>
  <c r="W63" i="16"/>
  <c r="V63" i="16"/>
  <c r="M75" i="16"/>
  <c r="L75" i="16"/>
  <c r="H75" i="16"/>
  <c r="J75" i="16"/>
  <c r="J49" i="16"/>
  <c r="H49" i="16"/>
  <c r="F49" i="16"/>
  <c r="J23" i="16"/>
  <c r="H23" i="16"/>
  <c r="J35" i="16"/>
  <c r="H35" i="16"/>
  <c r="O71" i="17"/>
  <c r="O75" i="17"/>
  <c r="O34" i="17"/>
  <c r="O38" i="17"/>
  <c r="F40" i="17"/>
  <c r="AV23" i="14" l="1"/>
  <c r="AU23" i="14"/>
  <c r="Z23" i="14"/>
  <c r="O32" i="17"/>
  <c r="O33" i="17"/>
  <c r="O31" i="17"/>
  <c r="O24" i="17"/>
  <c r="O17" i="17"/>
  <c r="J63" i="16"/>
  <c r="H63" i="16"/>
  <c r="I84" i="16"/>
  <c r="G84" i="16" s="1"/>
  <c r="N84" i="16"/>
  <c r="X84" i="16"/>
  <c r="AD84" i="16"/>
  <c r="I87" i="16"/>
  <c r="G87" i="16" s="1"/>
  <c r="N87" i="16"/>
  <c r="X87" i="16"/>
  <c r="AD87" i="16"/>
  <c r="I68" i="16"/>
  <c r="G68" i="16" s="1"/>
  <c r="N68" i="16"/>
  <c r="AD68" i="16"/>
  <c r="I70" i="16"/>
  <c r="G70" i="16" s="1"/>
  <c r="N70" i="16"/>
  <c r="AD70" i="16"/>
  <c r="I72" i="16"/>
  <c r="G72" i="16" s="1"/>
  <c r="N72" i="16"/>
  <c r="AD72" i="16"/>
  <c r="I40" i="16"/>
  <c r="G40" i="16" s="1"/>
  <c r="N40" i="16"/>
  <c r="X40" i="16"/>
  <c r="AD40" i="16"/>
  <c r="I41" i="16"/>
  <c r="G41" i="16" s="1"/>
  <c r="N41" i="16"/>
  <c r="X41" i="16"/>
  <c r="AD41" i="16"/>
  <c r="I29" i="16"/>
  <c r="G29" i="16" s="1"/>
  <c r="N29" i="16"/>
  <c r="X29" i="16"/>
  <c r="AD29" i="16"/>
  <c r="I32" i="16"/>
  <c r="G32" i="16" s="1"/>
  <c r="N32" i="16"/>
  <c r="X32" i="16"/>
  <c r="AD32" i="16"/>
  <c r="AW23" i="14"/>
  <c r="U23" i="14"/>
  <c r="V23" i="14"/>
  <c r="W23" i="14"/>
  <c r="X23" i="14"/>
  <c r="AX23" i="14"/>
  <c r="AZ23" i="14"/>
  <c r="I67" i="16" l="1"/>
  <c r="G67" i="16" s="1"/>
  <c r="N67" i="16"/>
  <c r="AD67" i="16"/>
  <c r="I28" i="16"/>
  <c r="G28" i="16" s="1"/>
  <c r="N28" i="16"/>
  <c r="X28" i="16"/>
  <c r="AD28" i="16"/>
  <c r="I58" i="16"/>
  <c r="G58" i="16" s="1"/>
  <c r="N58" i="16"/>
  <c r="AD58" i="16"/>
  <c r="I59" i="16"/>
  <c r="G59" i="16" s="1"/>
  <c r="N59" i="16"/>
  <c r="AD59" i="16"/>
  <c r="I14" i="16"/>
  <c r="G14" i="16" s="1"/>
  <c r="N14" i="16"/>
  <c r="X14" i="16"/>
  <c r="AA14" i="16"/>
  <c r="AD14" i="16"/>
  <c r="I20" i="16"/>
  <c r="G20" i="16" s="1"/>
  <c r="N20" i="16"/>
  <c r="X20" i="16"/>
  <c r="AA20" i="16"/>
  <c r="AD20" i="16"/>
  <c r="U44" i="14" l="1"/>
  <c r="V44" i="14"/>
  <c r="W44" i="14"/>
  <c r="X44" i="14"/>
  <c r="Z44" i="14"/>
  <c r="AU44" i="14"/>
  <c r="AV44" i="14"/>
  <c r="AW44" i="14"/>
  <c r="AX44" i="14"/>
  <c r="AZ44" i="14"/>
  <c r="M82" i="20" l="1"/>
  <c r="F63" i="16" l="1"/>
  <c r="F75" i="16" l="1"/>
  <c r="O70" i="17" l="1"/>
  <c r="N38" i="20" l="1"/>
  <c r="N34" i="20"/>
  <c r="N32" i="20"/>
  <c r="N31" i="20"/>
  <c r="N30" i="20"/>
  <c r="N24" i="20"/>
  <c r="N23" i="20"/>
  <c r="N22" i="20"/>
  <c r="N21" i="20"/>
  <c r="N25" i="20"/>
  <c r="N26" i="20"/>
  <c r="N27" i="20"/>
  <c r="N28" i="20"/>
  <c r="N29" i="20"/>
  <c r="N33" i="20"/>
  <c r="N35" i="20"/>
  <c r="N36" i="20"/>
  <c r="N37" i="20"/>
  <c r="L89" i="16"/>
  <c r="M89" i="16"/>
  <c r="M63" i="16"/>
  <c r="L63" i="16"/>
  <c r="Q17" i="21" l="1"/>
  <c r="P17" i="21"/>
  <c r="N17" i="21"/>
  <c r="M17" i="21"/>
  <c r="X39" i="16" l="1"/>
  <c r="X38" i="16"/>
  <c r="X49" i="16" l="1"/>
  <c r="AD61" i="16"/>
  <c r="AD53" i="16"/>
  <c r="AD21" i="16"/>
  <c r="AD13" i="16"/>
  <c r="N53" i="16"/>
  <c r="N61" i="16"/>
  <c r="I53" i="16"/>
  <c r="G53" i="16" s="1"/>
  <c r="I61" i="16"/>
  <c r="G61" i="16" s="1"/>
  <c r="X13" i="16"/>
  <c r="AA13" i="16"/>
  <c r="X21" i="16"/>
  <c r="AA21" i="16"/>
  <c r="N13" i="16"/>
  <c r="N21" i="16"/>
  <c r="I13" i="16"/>
  <c r="G13" i="16" s="1"/>
  <c r="I21" i="16"/>
  <c r="G21" i="16" s="1"/>
  <c r="O68" i="17"/>
  <c r="O69" i="17"/>
  <c r="O54" i="17"/>
  <c r="O55" i="17"/>
  <c r="N107" i="20" l="1"/>
  <c r="N44" i="20"/>
  <c r="N50" i="20"/>
  <c r="N51" i="20"/>
  <c r="N52" i="20"/>
  <c r="N58" i="20"/>
  <c r="N59" i="20"/>
  <c r="N60" i="20"/>
  <c r="N43" i="20"/>
  <c r="N66" i="20"/>
  <c r="N67" i="20"/>
  <c r="N68" i="20"/>
  <c r="N69" i="20"/>
  <c r="N70" i="20"/>
  <c r="N71" i="20"/>
  <c r="N72" i="20"/>
  <c r="N73" i="20"/>
  <c r="N74" i="20"/>
  <c r="N75" i="20"/>
  <c r="N76" i="20"/>
  <c r="N77" i="20"/>
  <c r="N78" i="20"/>
  <c r="N79" i="20"/>
  <c r="N80" i="20"/>
  <c r="N65" i="20"/>
  <c r="N130" i="20"/>
  <c r="N131" i="20"/>
  <c r="N132" i="20"/>
  <c r="N133" i="20"/>
  <c r="N134" i="20"/>
  <c r="N135" i="20"/>
  <c r="N136" i="20"/>
  <c r="N137" i="20"/>
  <c r="N138" i="20"/>
  <c r="N139" i="20"/>
  <c r="N140" i="20"/>
  <c r="N141" i="20"/>
  <c r="N142" i="20"/>
  <c r="N143" i="20"/>
  <c r="N144" i="20"/>
  <c r="N129" i="20"/>
  <c r="N108" i="20"/>
  <c r="N109" i="20"/>
  <c r="N110" i="20"/>
  <c r="N111" i="20"/>
  <c r="N112" i="20"/>
  <c r="N113" i="20"/>
  <c r="N114" i="20"/>
  <c r="N115" i="20"/>
  <c r="N116" i="20"/>
  <c r="N117" i="20"/>
  <c r="N118" i="20"/>
  <c r="N119" i="20"/>
  <c r="N120" i="20"/>
  <c r="N121" i="20"/>
  <c r="N122" i="20"/>
  <c r="N123" i="20"/>
  <c r="N124" i="20"/>
  <c r="N45" i="20"/>
  <c r="N46" i="20"/>
  <c r="N47" i="20"/>
  <c r="N48" i="20"/>
  <c r="N49" i="20"/>
  <c r="N53" i="20"/>
  <c r="N54" i="20"/>
  <c r="N55" i="20"/>
  <c r="N56" i="20"/>
  <c r="N57" i="20"/>
  <c r="S104" i="20" l="1"/>
  <c r="V104" i="20"/>
  <c r="R104" i="20"/>
  <c r="P104" i="20"/>
  <c r="Q104" i="20"/>
  <c r="N86" i="20"/>
  <c r="N87" i="20"/>
  <c r="N90" i="20"/>
  <c r="N91" i="20"/>
  <c r="N94" i="20"/>
  <c r="N95" i="20"/>
  <c r="N98" i="20"/>
  <c r="N99" i="20"/>
  <c r="N102" i="20"/>
  <c r="N85" i="20"/>
  <c r="N88" i="20"/>
  <c r="N89" i="20"/>
  <c r="N92" i="20"/>
  <c r="N93" i="20"/>
  <c r="N96" i="20"/>
  <c r="N97" i="20"/>
  <c r="N100" i="20"/>
  <c r="N101" i="20"/>
  <c r="AA12" i="16"/>
  <c r="I12" i="16"/>
  <c r="I51" i="17"/>
  <c r="I88" i="17"/>
  <c r="H88" i="17"/>
  <c r="G88" i="17"/>
  <c r="H51" i="17"/>
  <c r="G51" i="17"/>
  <c r="G12" i="16" l="1"/>
  <c r="G23" i="16" s="1"/>
  <c r="I23" i="16"/>
  <c r="T104" i="20"/>
  <c r="N80" i="16"/>
  <c r="N78" i="16"/>
  <c r="N66" i="16"/>
  <c r="N75" i="16" s="1"/>
  <c r="N52" i="16"/>
  <c r="N63" i="16" s="1"/>
  <c r="I80" i="16"/>
  <c r="G80" i="16" s="1"/>
  <c r="I78" i="16"/>
  <c r="I66" i="16"/>
  <c r="I52" i="16"/>
  <c r="I63" i="16" s="1"/>
  <c r="I39" i="16"/>
  <c r="G39" i="16" s="1"/>
  <c r="I38" i="16"/>
  <c r="I75" i="16" l="1"/>
  <c r="N89" i="16"/>
  <c r="G78" i="16"/>
  <c r="G89" i="16" s="1"/>
  <c r="I89" i="16"/>
  <c r="G38" i="16"/>
  <c r="G49" i="16" s="1"/>
  <c r="I49" i="16"/>
  <c r="G52" i="16"/>
  <c r="G63" i="16" s="1"/>
  <c r="G66" i="16"/>
  <c r="G75" i="16" s="1"/>
  <c r="A42" i="17"/>
  <c r="A53" i="14" s="1"/>
  <c r="A37" i="16" s="1"/>
  <c r="A77" i="16" s="1"/>
  <c r="A30" i="17"/>
  <c r="A35" i="14" s="1"/>
  <c r="A25" i="16" s="1"/>
  <c r="A65" i="16" s="1"/>
  <c r="A16" i="17"/>
  <c r="A53" i="17" s="1"/>
  <c r="A128" i="20"/>
  <c r="A106" i="20"/>
  <c r="A84" i="20"/>
  <c r="AC89" i="16"/>
  <c r="AB89" i="16"/>
  <c r="AD80" i="16"/>
  <c r="AD78" i="16"/>
  <c r="V89" i="16"/>
  <c r="W89" i="16"/>
  <c r="X80" i="16"/>
  <c r="X78" i="16"/>
  <c r="AB49" i="16"/>
  <c r="AC49" i="16"/>
  <c r="AC35" i="16"/>
  <c r="AD39" i="16"/>
  <c r="AD38" i="16"/>
  <c r="V49" i="16"/>
  <c r="W49" i="16"/>
  <c r="M49" i="16"/>
  <c r="L49" i="16"/>
  <c r="N38" i="16"/>
  <c r="N39" i="16"/>
  <c r="AD66" i="16"/>
  <c r="AB35" i="16"/>
  <c r="AD27" i="16"/>
  <c r="AD26" i="16"/>
  <c r="X27" i="16"/>
  <c r="X26" i="16"/>
  <c r="W35" i="16"/>
  <c r="V35" i="16"/>
  <c r="L35" i="16"/>
  <c r="M35" i="16"/>
  <c r="N27" i="16"/>
  <c r="N26" i="16"/>
  <c r="F35" i="16"/>
  <c r="I27" i="16"/>
  <c r="G27" i="16" s="1"/>
  <c r="I26" i="16"/>
  <c r="AC63" i="16"/>
  <c r="AB63" i="16"/>
  <c r="AD52" i="16"/>
  <c r="AD63" i="16" s="1"/>
  <c r="V23" i="16"/>
  <c r="W23" i="16"/>
  <c r="AB23" i="16"/>
  <c r="AC23" i="16"/>
  <c r="AD12" i="16"/>
  <c r="AD23" i="16" s="1"/>
  <c r="X12" i="16"/>
  <c r="X23" i="16" s="1"/>
  <c r="M23" i="16"/>
  <c r="L23" i="16"/>
  <c r="N12" i="16"/>
  <c r="N23" i="16" s="1"/>
  <c r="F23" i="16"/>
  <c r="AD75" i="16" l="1"/>
  <c r="X89" i="16"/>
  <c r="N35" i="16"/>
  <c r="N49" i="16"/>
  <c r="G26" i="16"/>
  <c r="G35" i="16" s="1"/>
  <c r="I35" i="16"/>
  <c r="X35" i="16"/>
  <c r="AD89" i="16"/>
  <c r="AD49" i="16"/>
  <c r="AD35" i="16"/>
  <c r="A67" i="17"/>
  <c r="A18" i="14"/>
  <c r="A11" i="16" s="1"/>
  <c r="A51" i="16" s="1"/>
  <c r="A79" i="17"/>
  <c r="AZ54" i="14" l="1"/>
  <c r="AZ55" i="14"/>
  <c r="AZ56" i="14"/>
  <c r="AZ57" i="14"/>
  <c r="AZ58" i="14"/>
  <c r="AZ59" i="14"/>
  <c r="AZ60" i="14"/>
  <c r="AZ61" i="14"/>
  <c r="AZ62" i="14"/>
  <c r="AZ63" i="14"/>
  <c r="AZ53" i="14"/>
  <c r="AU54" i="14"/>
  <c r="AV54" i="14"/>
  <c r="AW54" i="14"/>
  <c r="AX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V53" i="14"/>
  <c r="AW53" i="14"/>
  <c r="AX53" i="14"/>
  <c r="AU53" i="14"/>
  <c r="AM65" i="14"/>
  <c r="AN65" i="14"/>
  <c r="AO65" i="14"/>
  <c r="AP65" i="14"/>
  <c r="AR65" i="14"/>
  <c r="AE65" i="14"/>
  <c r="AF65" i="14"/>
  <c r="AG65" i="14"/>
  <c r="AH65" i="14"/>
  <c r="AJ65" i="14"/>
  <c r="Z54" i="14"/>
  <c r="Z55" i="14"/>
  <c r="Z56" i="14"/>
  <c r="Z57" i="14"/>
  <c r="Z58" i="14"/>
  <c r="Z59" i="14"/>
  <c r="Z60" i="14"/>
  <c r="Z61" i="14"/>
  <c r="Z62" i="14"/>
  <c r="Z63" i="14"/>
  <c r="Z53" i="14"/>
  <c r="U54" i="14"/>
  <c r="V54" i="14"/>
  <c r="W54" i="14"/>
  <c r="X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V53" i="14"/>
  <c r="W53" i="14"/>
  <c r="X53" i="14"/>
  <c r="U53" i="14"/>
  <c r="M65" i="14"/>
  <c r="N65" i="14"/>
  <c r="O65" i="14"/>
  <c r="P65" i="14"/>
  <c r="R65" i="14"/>
  <c r="E65" i="14"/>
  <c r="F65" i="14"/>
  <c r="G65" i="14"/>
  <c r="H65" i="14"/>
  <c r="J65" i="14"/>
  <c r="AZ36" i="14"/>
  <c r="AZ37" i="14"/>
  <c r="AZ39" i="14"/>
  <c r="AZ40" i="14"/>
  <c r="AZ41" i="14"/>
  <c r="AZ43" i="14"/>
  <c r="AZ45" i="14"/>
  <c r="AZ47" i="14"/>
  <c r="AZ35" i="14"/>
  <c r="AU36" i="14"/>
  <c r="AV36" i="14"/>
  <c r="AW36" i="14"/>
  <c r="AX36" i="14"/>
  <c r="AU37" i="14"/>
  <c r="AV37" i="14"/>
  <c r="AW37" i="14"/>
  <c r="AX37" i="14"/>
  <c r="AU39" i="14"/>
  <c r="AV39" i="14"/>
  <c r="AW39" i="14"/>
  <c r="AX39" i="14"/>
  <c r="AU40" i="14"/>
  <c r="AV40" i="14"/>
  <c r="AW40" i="14"/>
  <c r="AX40" i="14"/>
  <c r="AU41" i="14"/>
  <c r="AV41" i="14"/>
  <c r="AW41" i="14"/>
  <c r="AX41" i="14"/>
  <c r="AU43" i="14"/>
  <c r="AV43" i="14"/>
  <c r="AW43" i="14"/>
  <c r="AX43" i="14"/>
  <c r="AU45" i="14"/>
  <c r="AV45" i="14"/>
  <c r="AW45" i="14"/>
  <c r="AX45" i="14"/>
  <c r="AU47" i="14"/>
  <c r="AV47" i="14"/>
  <c r="AW47" i="14"/>
  <c r="AX47" i="14"/>
  <c r="AV35" i="14"/>
  <c r="AW35" i="14"/>
  <c r="AX35" i="14"/>
  <c r="AU35" i="14"/>
  <c r="AM49" i="14"/>
  <c r="AN49" i="14"/>
  <c r="AO49" i="14"/>
  <c r="AP49" i="14"/>
  <c r="AR49" i="14"/>
  <c r="AE49" i="14"/>
  <c r="AF49" i="14"/>
  <c r="AG49" i="14"/>
  <c r="AH49" i="14"/>
  <c r="AJ49" i="14"/>
  <c r="V35" i="14"/>
  <c r="W35" i="14"/>
  <c r="X35" i="14"/>
  <c r="Z35" i="14"/>
  <c r="V36" i="14"/>
  <c r="W36" i="14"/>
  <c r="X36" i="14"/>
  <c r="Z36" i="14"/>
  <c r="V37" i="14"/>
  <c r="W37" i="14"/>
  <c r="X37" i="14"/>
  <c r="Z37" i="14"/>
  <c r="V39" i="14"/>
  <c r="W39" i="14"/>
  <c r="X39" i="14"/>
  <c r="Z39" i="14"/>
  <c r="V40" i="14"/>
  <c r="W40" i="14"/>
  <c r="X40" i="14"/>
  <c r="Z40" i="14"/>
  <c r="V41" i="14"/>
  <c r="W41" i="14"/>
  <c r="X41" i="14"/>
  <c r="Z41" i="14"/>
  <c r="V43" i="14"/>
  <c r="W43" i="14"/>
  <c r="X43" i="14"/>
  <c r="Z43" i="14"/>
  <c r="V45" i="14"/>
  <c r="W45" i="14"/>
  <c r="X45" i="14"/>
  <c r="Z45" i="14"/>
  <c r="V47" i="14"/>
  <c r="W47" i="14"/>
  <c r="X47" i="14"/>
  <c r="Z47" i="14"/>
  <c r="U36" i="14"/>
  <c r="U37" i="14"/>
  <c r="U39" i="14"/>
  <c r="U40" i="14"/>
  <c r="U41" i="14"/>
  <c r="U43" i="14"/>
  <c r="U45" i="14"/>
  <c r="U47" i="14"/>
  <c r="U35" i="14"/>
  <c r="M49" i="14"/>
  <c r="N49" i="14"/>
  <c r="O49" i="14"/>
  <c r="P49" i="14"/>
  <c r="R49" i="14"/>
  <c r="J49" i="14"/>
  <c r="E49" i="14"/>
  <c r="F49" i="14"/>
  <c r="G49" i="14"/>
  <c r="H49" i="14"/>
  <c r="AX65" i="14" l="1"/>
  <c r="W65" i="14"/>
  <c r="AV65" i="14"/>
  <c r="AW65" i="14"/>
  <c r="AU65" i="14"/>
  <c r="AZ49" i="14"/>
  <c r="AW49" i="14"/>
  <c r="AZ65" i="14"/>
  <c r="X49" i="14"/>
  <c r="Z65" i="14"/>
  <c r="X65" i="14"/>
  <c r="V65" i="14"/>
  <c r="U65" i="14"/>
  <c r="AX49" i="14"/>
  <c r="AU49" i="14"/>
  <c r="Z49" i="14"/>
  <c r="W49" i="14"/>
  <c r="V49" i="14"/>
  <c r="U49" i="14"/>
  <c r="AV49" i="14"/>
  <c r="AU19" i="14"/>
  <c r="AV19" i="14"/>
  <c r="AW19" i="14"/>
  <c r="AX19" i="14"/>
  <c r="AZ19" i="14"/>
  <c r="AU20" i="14"/>
  <c r="AV20" i="14"/>
  <c r="AW20" i="14"/>
  <c r="AX20" i="14"/>
  <c r="AZ20" i="14"/>
  <c r="AU21" i="14"/>
  <c r="AV21" i="14"/>
  <c r="AW21" i="14"/>
  <c r="AX21" i="14"/>
  <c r="AZ21" i="14"/>
  <c r="AU22" i="14"/>
  <c r="AV22" i="14"/>
  <c r="AW22" i="14"/>
  <c r="AX22" i="14"/>
  <c r="AZ22" i="14"/>
  <c r="AU27" i="14"/>
  <c r="AV27" i="14"/>
  <c r="AW27" i="14"/>
  <c r="AX27" i="14"/>
  <c r="AZ27" i="14"/>
  <c r="AU28" i="14"/>
  <c r="AV28" i="14"/>
  <c r="AW28" i="14"/>
  <c r="AX28" i="14"/>
  <c r="AZ28" i="14"/>
  <c r="AU29" i="14"/>
  <c r="AV29" i="14"/>
  <c r="AW29" i="14"/>
  <c r="AX29" i="14"/>
  <c r="AZ29" i="14"/>
  <c r="AV18" i="14"/>
  <c r="AW18" i="14"/>
  <c r="AX18" i="14"/>
  <c r="AZ18" i="14"/>
  <c r="AU18" i="14"/>
  <c r="AR31" i="14"/>
  <c r="AP31" i="14" l="1"/>
  <c r="AO31" i="14"/>
  <c r="AN31" i="14"/>
  <c r="AM31" i="14"/>
  <c r="AJ31" i="14"/>
  <c r="AZ31" i="14" s="1"/>
  <c r="AH31" i="14"/>
  <c r="AG31" i="14"/>
  <c r="AF31" i="14"/>
  <c r="AE31" i="14"/>
  <c r="Z19" i="14"/>
  <c r="Z20" i="14"/>
  <c r="Z21" i="14"/>
  <c r="Z22" i="14"/>
  <c r="Z27" i="14"/>
  <c r="Z28" i="14"/>
  <c r="Z29" i="14"/>
  <c r="U19" i="14"/>
  <c r="W19" i="14"/>
  <c r="X19" i="14"/>
  <c r="U20" i="14"/>
  <c r="W20" i="14"/>
  <c r="X20" i="14"/>
  <c r="U21" i="14"/>
  <c r="V21" i="14"/>
  <c r="W21" i="14"/>
  <c r="X21" i="14"/>
  <c r="U22" i="14"/>
  <c r="W22" i="14"/>
  <c r="X22" i="14"/>
  <c r="U27" i="14"/>
  <c r="W27" i="14"/>
  <c r="X27" i="14"/>
  <c r="U28" i="14"/>
  <c r="W28" i="14"/>
  <c r="X28" i="14"/>
  <c r="U29" i="14"/>
  <c r="V29" i="14"/>
  <c r="W29" i="14"/>
  <c r="X29" i="14"/>
  <c r="W18" i="14"/>
  <c r="X18" i="14"/>
  <c r="P31" i="14"/>
  <c r="O31" i="14"/>
  <c r="V19" i="14"/>
  <c r="V20" i="14"/>
  <c r="V22" i="14"/>
  <c r="V27" i="14"/>
  <c r="V28" i="14"/>
  <c r="V18" i="14"/>
  <c r="M31" i="14"/>
  <c r="J31" i="14"/>
  <c r="H31" i="14"/>
  <c r="E31" i="14"/>
  <c r="U18" i="14"/>
  <c r="Z18" i="14"/>
  <c r="R31" i="14"/>
  <c r="AU31" i="14" l="1"/>
  <c r="AV31" i="14"/>
  <c r="AW31" i="14"/>
  <c r="AX31" i="14"/>
  <c r="N31" i="14"/>
  <c r="Z31" i="14"/>
  <c r="X31" i="14"/>
  <c r="U31" i="14"/>
  <c r="G31" i="14"/>
  <c r="W31" i="14" s="1"/>
  <c r="F31" i="14"/>
  <c r="F88" i="17"/>
  <c r="O77" i="17"/>
  <c r="F77" i="17"/>
  <c r="O65" i="17"/>
  <c r="F65" i="17"/>
  <c r="O40" i="17"/>
  <c r="O28" i="17"/>
  <c r="F28" i="17"/>
  <c r="V31" i="14" l="1"/>
  <c r="V82" i="20" l="1"/>
  <c r="S82" i="20"/>
  <c r="R82" i="20"/>
  <c r="T82" i="20"/>
  <c r="Q82" i="20"/>
  <c r="P82" i="20"/>
  <c r="V126" i="20" l="1"/>
  <c r="T126" i="20"/>
  <c r="S126" i="20"/>
  <c r="R126" i="20"/>
  <c r="Q126" i="20"/>
  <c r="P126" i="20"/>
  <c r="R62" i="20" l="1"/>
  <c r="S62" i="20"/>
  <c r="T62" i="20"/>
  <c r="V62" i="20"/>
  <c r="Q62" i="20"/>
  <c r="P62" i="20"/>
  <c r="V40" i="20" l="1"/>
  <c r="S40" i="20"/>
  <c r="R40" i="20"/>
  <c r="Q40" i="20"/>
  <c r="P40" i="20"/>
  <c r="T40" i="20" l="1"/>
  <c r="N146" i="20"/>
  <c r="M146" i="20"/>
  <c r="N82" i="20"/>
  <c r="N126" i="20"/>
  <c r="M126" i="20"/>
  <c r="N62" i="20"/>
  <c r="M62" i="20"/>
  <c r="N104" i="20"/>
  <c r="M104" i="20"/>
  <c r="N40" i="20"/>
  <c r="M40" i="20"/>
  <c r="AU33" i="14" l="1"/>
  <c r="AU51" i="14" s="1"/>
  <c r="AM33" i="14"/>
  <c r="AM51" i="14" s="1"/>
  <c r="U51" i="14"/>
  <c r="U33" i="14"/>
  <c r="M33" i="14"/>
  <c r="M51" i="14" s="1"/>
  <c r="A10" i="16" l="1"/>
  <c r="A10" i="21" s="1"/>
  <c r="A8" i="13" s="1"/>
  <c r="B10" i="10" l="1"/>
  <c r="E51" i="14"/>
  <c r="E33" i="14"/>
</calcChain>
</file>

<file path=xl/sharedStrings.xml><?xml version="1.0" encoding="utf-8"?>
<sst xmlns="http://schemas.openxmlformats.org/spreadsheetml/2006/main" count="18815" uniqueCount="265">
  <si>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</si>
  <si>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</si>
  <si>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</si>
  <si>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</si>
  <si>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</si>
  <si>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</si>
  <si>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</si>
  <si>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</si>
  <si>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</si>
  <si>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</si>
  <si>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</si>
  <si>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</si>
  <si>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</si>
  <si>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</si>
  <si>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</si>
  <si>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</si>
  <si>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</si>
  <si>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</si>
  <si>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</si>
  <si>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</si>
  <si>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</si>
  <si>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</si>
  <si>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</si>
  <si>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</si>
  <si>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</si>
  <si>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</si>
  <si>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</si>
  <si>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</si>
  <si>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</si>
  <si>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</si>
  <si>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</si>
  <si>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</si>
  <si>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</si>
  <si>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</si>
  <si>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</si>
  <si>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</si>
  <si>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</si>
  <si>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</si>
  <si>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</si>
  <si>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</si>
  <si>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</si>
  <si>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</si>
  <si>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</si>
  <si>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</si>
  <si>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</si>
  <si>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</si>
  <si>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</si>
  <si>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</si>
  <si>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</si>
  <si>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</si>
  <si>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</si>
  <si>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</si>
  <si>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</si>
  <si>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</si>
  <si>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</si>
  <si>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</si>
  <si>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</si>
  <si>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</si>
  <si>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</si>
  <si>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</si>
  <si>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</si>
  <si>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</si>
  <si>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</si>
  <si>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</si>
  <si>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</si>
  <si>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</si>
  <si>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</si>
  <si>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</si>
  <si>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</si>
  <si>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</si>
  <si>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</si>
  <si>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</si>
  <si>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</si>
  <si>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</si>
  <si>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</si>
  <si>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</si>
  <si>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</si>
  <si>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</si>
  <si>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</si>
  <si>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</si>
  <si>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</si>
  <si>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</si>
  <si>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</si>
  <si>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</si>
  <si>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</si>
  <si>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</si>
  <si>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</si>
  <si>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</si>
  <si>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</si>
  <si>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</si>
  <si>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</si>
  <si>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</si>
  <si>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</si>
  <si>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</si>
  <si>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</si>
  <si>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</si>
  <si>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</si>
  <si>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</si>
  <si>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</si>
  <si>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</si>
  <si>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</si>
  <si>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</si>
  <si>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</si>
  <si>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</si>
  <si>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</si>
  <si>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</si>
  <si>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</si>
  <si>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</si>
  <si>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</si>
  <si>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</si>
  <si>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</si>
  <si>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</si>
  <si>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</si>
  <si>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</si>
  <si>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</si>
  <si>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</si>
  <si>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</si>
  <si>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</si>
  <si>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</si>
  <si>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</si>
  <si>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</si>
  <si>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</si>
  <si>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</si>
  <si>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</si>
  <si>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</si>
  <si>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</si>
  <si>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</si>
  <si>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</si>
  <si>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</si>
  <si>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</si>
  <si>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</si>
  <si>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</si>
  <si>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</si>
  <si>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</si>
  <si>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</si>
  <si>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</si>
  <si>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</si>
  <si>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</si>
  <si>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</si>
  <si>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</si>
  <si>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</si>
  <si>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</si>
  <si>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</si>
  <si>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</si>
  <si>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</si>
  <si>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</si>
  <si>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</si>
  <si>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</si>
  <si>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</si>
  <si>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</si>
  <si>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</si>
  <si>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</si>
  <si>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</si>
  <si>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</si>
  <si>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</si>
  <si>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</si>
  <si>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</si>
  <si>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</si>
  <si>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</si>
  <si>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</si>
  <si>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</si>
  <si>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</si>
  <si>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</si>
  <si>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</si>
  <si>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</si>
  <si>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</si>
  <si>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</si>
  <si>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</si>
  <si>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</si>
  <si>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</si>
  <si>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</si>
  <si>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</si>
  <si>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</si>
  <si>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</si>
  <si>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</si>
  <si>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</si>
  <si>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</si>
  <si>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</si>
  <si>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</si>
  <si>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</si>
  <si>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</si>
  <si>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</si>
  <si>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</si>
  <si>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</si>
  <si>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</si>
  <si>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</si>
  <si>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</si>
  <si>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</si>
  <si>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</si>
  <si>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</si>
  <si>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</si>
  <si>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</si>
  <si>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</si>
  <si>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</si>
  <si>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</si>
  <si>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</si>
  <si>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</si>
  <si>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</si>
  <si>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</si>
  <si>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</si>
  <si>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</si>
  <si>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</si>
  <si>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</si>
  <si>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</si>
  <si>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</si>
  <si>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</si>
  <si>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</si>
  <si>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</si>
  <si>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</si>
  <si>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</si>
  <si>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</si>
  <si>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</si>
  <si>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</si>
  <si>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</si>
  <si>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</si>
  <si>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</si>
  <si>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</si>
  <si>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</si>
  <si>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</si>
  <si>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</si>
  <si>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</si>
  <si>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</si>
  <si>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</si>
  <si>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</si>
  <si>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</si>
  <si>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None</t>
  </si>
  <si>
    <t>Notes: No projects affected</t>
  </si>
  <si>
    <r>
      <t xml:space="preserve">Supply </t>
    </r>
    <r>
      <rPr>
        <b/>
        <sz val="6"/>
        <color rgb="FF000000"/>
        <rFont val="Arial"/>
        <family val="2"/>
      </rPr>
      <t>1</t>
    </r>
    <r>
      <rPr>
        <b/>
        <sz val="10"/>
        <color rgb="FF000000"/>
        <rFont val="Arial"/>
        <family val="2"/>
      </rPr>
      <t xml:space="preserve">
(Water)
CGL</t>
    </r>
  </si>
  <si>
    <r>
      <t xml:space="preserve">Supply </t>
    </r>
    <r>
      <rPr>
        <b/>
        <sz val="6"/>
        <color rgb="FF000000"/>
        <rFont val="Arial"/>
        <family val="2"/>
      </rPr>
      <t>1</t>
    </r>
    <r>
      <rPr>
        <b/>
        <sz val="10"/>
        <color rgb="FF000000"/>
        <rFont val="Arial"/>
        <family val="2"/>
      </rPr>
      <t xml:space="preserve">
(Wastewater)
CGL</t>
    </r>
  </si>
  <si>
    <r>
      <t>Demand</t>
    </r>
    <r>
      <rPr>
        <b/>
        <sz val="6"/>
        <color rgb="FF000000"/>
        <rFont val="Arial"/>
        <family val="2"/>
      </rPr>
      <t xml:space="preserve"> 2</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</si>
  <si>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(Wastewater)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</si>
  <si>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</si>
  <si>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</si>
  <si>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
CGL</t>
    </r>
  </si>
  <si>
    <r>
      <t>Demand</t>
    </r>
    <r>
      <rPr>
        <b/>
        <sz val="6"/>
        <color rgb="FF000000"/>
        <rFont val="Arial"/>
        <family val="2"/>
      </rPr>
      <t xml:space="preserve"> 2</t>
    </r>
    <r>
      <rPr>
        <b/>
        <sz val="10"/>
        <color theme="1"/>
        <rFont val="Arial"/>
        <family val="2"/>
      </rPr>
      <t xml:space="preserve">
(Wastewater)
CGL</t>
    </r>
  </si>
  <si>
    <t>Submitted: 1/30/2025</t>
  </si>
  <si>
    <t>OCTOBER 2024</t>
  </si>
  <si>
    <t>October, 2024</t>
  </si>
  <si>
    <t>October, 2023</t>
  </si>
  <si>
    <t>October, 2019</t>
  </si>
  <si>
    <t>October, 2024 Residential Number of Customers that Applied</t>
  </si>
  <si>
    <t>October, 2023 Residential Number of Customers that Applied</t>
  </si>
  <si>
    <t>October, 2019
Residential Number of Customers that Applied</t>
  </si>
  <si>
    <t>October, 2024
Number of Residential Customers that Receive Assistance for Arrears</t>
  </si>
  <si>
    <t>October, 2023
Number of Residential Customers that Receive Assistance for Arrears</t>
  </si>
  <si>
    <t>October, 2019 
Number of Residential Customers that Receive Assistance for Arrears</t>
  </si>
  <si>
    <t>02207</t>
  </si>
  <si>
    <t>07020</t>
  </si>
  <si>
    <t>07026</t>
  </si>
  <si>
    <t>07027</t>
  </si>
  <si>
    <t>07028</t>
  </si>
  <si>
    <t>07072</t>
  </si>
  <si>
    <t>07083</t>
  </si>
  <si>
    <t>07201</t>
  </si>
  <si>
    <t>07202</t>
  </si>
  <si>
    <t>07203</t>
  </si>
  <si>
    <t>07205</t>
  </si>
  <si>
    <t>07206</t>
  </si>
  <si>
    <t>07207</t>
  </si>
  <si>
    <t>07208</t>
  </si>
  <si>
    <t>07720</t>
  </si>
  <si>
    <t>08801</t>
  </si>
  <si>
    <t>08818</t>
  </si>
  <si>
    <t>0</t>
  </si>
  <si>
    <t>07062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</si>
</sst>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8"/>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6" borderId="45" xfId="0" applyFont="1" applyFill="1" applyBorder="1"/>
    <xf numFmtId="0" fontId="9" fillId="6" borderId="45" xfId="0" applyFont="1" applyFill="1" applyBorder="1" applyAlignment="1">
      <alignment horizontal="right"/>
    </xf>
    <xf numFmtId="165" fontId="9" fillId="0" borderId="48" xfId="0" applyNumberFormat="1" applyFont="1" applyBorder="1" applyAlignment="1">
      <alignment horizontal="right"/>
    </xf>
    <xf numFmtId="0" fontId="9" fillId="0" borderId="41" xfId="0" applyFont="1" applyBorder="1"/>
    <xf numFmtId="165" fontId="9" fillId="0" borderId="42" xfId="0" applyNumberFormat="1" applyFont="1" applyBorder="1"/>
    <xf numFmtId="0" fontId="9" fillId="6" borderId="43" xfId="0" applyFont="1" applyFill="1" applyBorder="1"/>
    <xf numFmtId="0" fontId="9" fillId="0" borderId="40" xfId="0" applyFont="1" applyBorder="1"/>
    <xf numFmtId="164" fontId="7" fillId="0" borderId="3" xfId="1" applyNumberFormat="1" applyFont="1" applyBorder="1"/>
    <xf numFmtId="164" fontId="7" fillId="0" borderId="3" xfId="0" applyNumberFormat="1" applyFont="1" applyBorder="1"/>
    <xf numFmtId="164" fontId="9" fillId="0" borderId="29" xfId="0" applyNumberFormat="1" applyFont="1" applyBorder="1"/>
    <xf numFmtId="164" fontId="9" fillId="0" borderId="28" xfId="1" applyNumberFormat="1" applyFont="1" applyBorder="1"/>
    <xf numFmtId="0" fontId="9" fillId="6" borderId="23" xfId="0" applyFont="1" applyFill="1" applyBorder="1" applyAlignment="1">
      <alignmen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210</v>
      </c>
      <c r="B1" s="1"/>
      <c r="C1" s="1"/>
      <c r="D1" s="1"/>
      <c r="E1" s="1"/>
    </row>
    <row r="2" spans="1:5" x14ac:dyDescent="0.3">
      <c r="A2" s="59" t="s">
        <v>208</v>
      </c>
      <c r="B2" s="1"/>
      <c r="C2" s="1"/>
      <c r="D2" s="1"/>
      <c r="E2" s="1"/>
    </row>
    <row r="3" spans="1:5" x14ac:dyDescent="0.3">
      <c r="A3" s="59" t="s">
        <v>209</v>
      </c>
      <c r="B3" s="1"/>
      <c r="C3" s="1"/>
      <c r="D3" s="1"/>
      <c r="E3" s="1"/>
    </row>
    <row r="4" spans="1:5" x14ac:dyDescent="0.3">
      <c r="A4" s="217" t="s">
        <v>236</v>
      </c>
      <c r="B4" s="1"/>
      <c r="C4" s="1"/>
      <c r="D4" s="1"/>
      <c r="E4" s="1"/>
    </row>
    <row r="5" spans="1:5" x14ac:dyDescent="0.3">
      <c r="A5" s="59" t="s">
        <v>235</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XFC175"/>
  <sheetViews>
    <sheetView zoomScale="80" zoomScaleNormal="80" zoomScaleSheetLayoutView="85" zoomScalePageLayoutView="70" workbookViewId="0">
      <selection activeCell="G150" sqref="G150"/>
    </sheetView>
  </sheetViews>
  <sheetFormatPr defaultColWidth="0" defaultRowHeight="13.2" zeroHeight="1" x14ac:dyDescent="0.25"/>
  <cols>
    <col min="1" max="1" width="18" style="4" customWidth="1"/>
    <col min="2" max="2" width="22.44140625" style="5" customWidth="1"/>
    <col min="3" max="3" width="15.109375" style="5" bestFit="1" customWidth="1"/>
    <col min="4" max="4" width="12.88671875" style="5" bestFit="1" customWidth="1"/>
    <col min="5" max="5" width="10" style="5" bestFit="1" customWidth="1"/>
    <col min="6" max="6" width="9.5546875" style="5" bestFit="1" customWidth="1"/>
    <col min="7" max="7" width="22.44140625" style="5" customWidth="1"/>
    <col min="8" max="8" width="10.44140625" style="5" customWidth="1"/>
    <col min="9" max="9" width="22.44140625" style="5" customWidth="1"/>
    <col min="10" max="10" width="14.5546875" style="5" customWidth="1"/>
    <col min="11" max="11" width="20.33203125" style="5" bestFit="1" customWidth="1"/>
    <col min="12" max="12" width="2.5546875" style="4" customWidth="1"/>
    <col min="13" max="13" width="25.55468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39"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42" t="s">
        <v>2</v>
      </c>
      <c r="B2" s="243"/>
      <c r="C2" s="244"/>
      <c r="D2" s="85"/>
      <c r="E2" s="85"/>
      <c r="F2" s="85"/>
      <c r="G2" s="85"/>
      <c r="H2" s="85"/>
      <c r="I2" s="85"/>
      <c r="J2" s="85"/>
      <c r="K2" s="85"/>
      <c r="L2" s="85"/>
      <c r="M2" s="260" t="s">
        <v>156</v>
      </c>
      <c r="N2" s="261"/>
      <c r="O2" s="64"/>
      <c r="P2" s="251" t="s">
        <v>123</v>
      </c>
      <c r="Q2" s="252"/>
      <c r="R2" s="253"/>
      <c r="S2" s="4"/>
      <c r="T2" s="4"/>
      <c r="U2" s="64"/>
      <c r="V2" s="19"/>
      <c r="W2" s="19"/>
      <c r="X2" s="19"/>
      <c r="Y2" s="242" t="s">
        <v>143</v>
      </c>
      <c r="Z2" s="244"/>
      <c r="AA2" s="81"/>
      <c r="AB2" s="242" t="s">
        <v>7</v>
      </c>
      <c r="AC2" s="243"/>
      <c r="AD2" s="243"/>
      <c r="AE2" s="244"/>
      <c r="AF2" s="74"/>
      <c r="AG2" s="74"/>
      <c r="AL2" s="74"/>
    </row>
    <row r="3" spans="1:38" ht="14.4" customHeight="1" thickBot="1" x14ac:dyDescent="0.3">
      <c r="A3" s="245"/>
      <c r="B3" s="246"/>
      <c r="C3" s="247"/>
      <c r="D3" s="52"/>
      <c r="E3" s="52"/>
      <c r="F3" s="52"/>
      <c r="G3" s="52"/>
      <c r="H3" s="52"/>
      <c r="I3" s="52"/>
      <c r="J3" s="52"/>
      <c r="K3" s="52"/>
      <c r="L3" s="52"/>
      <c r="M3" s="262"/>
      <c r="N3" s="263"/>
      <c r="O3" s="64"/>
      <c r="P3" s="254"/>
      <c r="Q3" s="255"/>
      <c r="R3" s="256"/>
      <c r="S3" s="4"/>
      <c r="T3" s="4"/>
      <c r="U3" s="64"/>
      <c r="V3" s="19"/>
      <c r="W3" s="19"/>
      <c r="X3" s="19"/>
      <c r="Y3" s="248"/>
      <c r="Z3" s="250"/>
      <c r="AA3" s="81"/>
      <c r="AB3" s="248"/>
      <c r="AC3" s="249"/>
      <c r="AD3" s="249"/>
      <c r="AE3" s="250"/>
      <c r="AF3" s="74"/>
      <c r="AG3" s="74"/>
      <c r="AL3" s="74"/>
    </row>
    <row r="4" spans="1:38" ht="14.4" customHeight="1" x14ac:dyDescent="0.25">
      <c r="A4" s="53"/>
      <c r="B4" s="53"/>
      <c r="C4" s="53"/>
      <c r="D4" s="53"/>
      <c r="E4" s="53"/>
      <c r="F4" s="53"/>
      <c r="G4" s="53"/>
      <c r="H4" s="53"/>
      <c r="I4" s="53"/>
      <c r="J4" s="53"/>
      <c r="K4" s="53"/>
      <c r="L4" s="53"/>
      <c r="M4" s="262"/>
      <c r="N4" s="263"/>
      <c r="O4" s="64"/>
      <c r="P4" s="254"/>
      <c r="Q4" s="255"/>
      <c r="R4" s="256"/>
      <c r="S4" s="4"/>
      <c r="T4" s="4"/>
      <c r="U4" s="64"/>
      <c r="V4" s="19"/>
      <c r="W4" s="19"/>
      <c r="X4" s="19"/>
      <c r="Y4" s="248"/>
      <c r="Z4" s="250"/>
      <c r="AA4" s="81"/>
      <c r="AB4" s="248"/>
      <c r="AC4" s="249"/>
      <c r="AD4" s="249"/>
      <c r="AE4" s="250"/>
      <c r="AF4" s="74"/>
      <c r="AG4" s="74"/>
      <c r="AL4" s="74"/>
    </row>
    <row r="5" spans="1:38" ht="15" customHeight="1" thickBot="1" x14ac:dyDescent="0.3">
      <c r="A5" s="6" t="s">
        <v>170</v>
      </c>
      <c r="B5" s="54"/>
      <c r="C5" s="54"/>
      <c r="D5" s="54"/>
      <c r="E5" s="54"/>
      <c r="F5" s="54"/>
      <c r="G5" s="54"/>
      <c r="H5" s="54"/>
      <c r="I5" s="53"/>
      <c r="J5" s="53"/>
      <c r="K5" s="53"/>
      <c r="L5" s="53"/>
      <c r="M5" s="262"/>
      <c r="N5" s="263"/>
      <c r="O5" s="64"/>
      <c r="P5" s="257"/>
      <c r="Q5" s="258"/>
      <c r="R5" s="259"/>
      <c r="S5" s="4"/>
      <c r="T5" s="4"/>
      <c r="U5" s="64"/>
      <c r="V5" s="19"/>
      <c r="W5" s="19"/>
      <c r="X5" s="19"/>
      <c r="Y5" s="248"/>
      <c r="Z5" s="250"/>
      <c r="AA5" s="81"/>
      <c r="AB5" s="245"/>
      <c r="AC5" s="246"/>
      <c r="AD5" s="246"/>
      <c r="AE5" s="247"/>
      <c r="AF5" s="74"/>
      <c r="AG5" s="74"/>
      <c r="AL5" s="74"/>
    </row>
    <row r="6" spans="1:38" ht="15" customHeight="1" thickBot="1" x14ac:dyDescent="0.3">
      <c r="B6" s="4"/>
      <c r="C6" s="4"/>
      <c r="D6" s="4"/>
      <c r="E6" s="4"/>
      <c r="F6" s="4"/>
      <c r="G6" s="4"/>
      <c r="H6" s="4"/>
      <c r="I6" s="53"/>
      <c r="J6" s="53"/>
      <c r="K6" s="53"/>
      <c r="L6" s="53"/>
      <c r="M6" s="264"/>
      <c r="N6" s="265"/>
      <c r="O6" s="64"/>
      <c r="Q6" s="4"/>
      <c r="R6" s="9"/>
      <c r="S6" s="4"/>
      <c r="T6" s="4"/>
      <c r="U6" s="4"/>
      <c r="V6" s="9"/>
      <c r="W6" s="9"/>
      <c r="X6" s="9"/>
      <c r="Y6" s="245"/>
      <c r="Z6" s="247"/>
      <c r="AA6" s="81"/>
      <c r="AB6" s="140"/>
      <c r="AC6" s="74"/>
      <c r="AD6" s="74"/>
      <c r="AE6" s="74"/>
      <c r="AF6" s="74"/>
      <c r="AG6" s="74"/>
      <c r="AL6" s="74"/>
    </row>
    <row r="7" spans="1:38" ht="15" customHeight="1" x14ac:dyDescent="0.25">
      <c r="A7" s="269" t="s">
        <v>221</v>
      </c>
      <c r="B7" s="269"/>
      <c r="C7" s="269"/>
      <c r="D7" s="269"/>
      <c r="E7" s="269"/>
      <c r="F7" s="269"/>
      <c r="G7" s="269"/>
      <c r="H7" s="269"/>
      <c r="I7" s="269"/>
      <c r="J7" s="269"/>
      <c r="K7" s="269"/>
      <c r="L7" s="53"/>
      <c r="M7" s="266" t="s">
        <v>212</v>
      </c>
      <c r="N7" s="267"/>
      <c r="O7" s="64"/>
      <c r="P7" s="50" t="s">
        <v>212</v>
      </c>
      <c r="Q7" s="4"/>
      <c r="R7" s="4"/>
      <c r="S7" s="4"/>
      <c r="T7" s="4"/>
      <c r="U7" s="4"/>
      <c r="V7" s="4"/>
      <c r="W7" s="4"/>
      <c r="Y7" s="137"/>
      <c r="Z7" s="81"/>
      <c r="AA7" s="81"/>
      <c r="AB7" s="270" t="s">
        <v>218</v>
      </c>
      <c r="AC7" s="271"/>
      <c r="AD7" s="271"/>
      <c r="AE7" s="271"/>
      <c r="AF7" s="4"/>
    </row>
    <row r="8" spans="1:38" ht="15" customHeight="1" x14ac:dyDescent="0.25">
      <c r="A8" s="269"/>
      <c r="B8" s="269"/>
      <c r="C8" s="269"/>
      <c r="D8" s="269"/>
      <c r="E8" s="269"/>
      <c r="F8" s="269"/>
      <c r="G8" s="269"/>
      <c r="H8" s="269"/>
      <c r="I8" s="269"/>
      <c r="J8" s="269"/>
      <c r="K8" s="269"/>
      <c r="L8" s="53"/>
      <c r="M8" s="268"/>
      <c r="N8" s="269"/>
      <c r="O8" s="64"/>
      <c r="P8" s="50"/>
      <c r="Q8" s="4"/>
      <c r="R8" s="4"/>
      <c r="S8" s="4"/>
      <c r="T8" s="4"/>
      <c r="U8" s="4"/>
      <c r="V8" s="4"/>
      <c r="W8" s="4"/>
      <c r="Y8" s="241"/>
      <c r="Z8" s="81"/>
      <c r="AA8" s="81"/>
      <c r="AB8" s="270"/>
      <c r="AC8" s="271"/>
      <c r="AD8" s="271"/>
      <c r="AE8" s="271"/>
      <c r="AF8" s="4"/>
    </row>
    <row r="9" spans="1:38" ht="14.4" customHeight="1" x14ac:dyDescent="0.25">
      <c r="B9" s="53"/>
      <c r="C9" s="53"/>
      <c r="D9" s="53"/>
      <c r="E9" s="53"/>
      <c r="F9" s="53"/>
      <c r="G9" s="53"/>
      <c r="H9" s="53"/>
      <c r="I9" s="53"/>
      <c r="J9" s="53"/>
      <c r="K9" s="53"/>
      <c r="L9" s="53"/>
      <c r="M9" s="268"/>
      <c r="N9" s="269"/>
      <c r="Q9" s="4"/>
      <c r="R9" s="4"/>
      <c r="S9" s="4"/>
      <c r="T9" s="4"/>
      <c r="U9" s="4"/>
      <c r="V9" s="4"/>
      <c r="W9" s="4"/>
      <c r="Y9" s="270" t="s">
        <v>199</v>
      </c>
      <c r="Z9" s="271"/>
      <c r="AA9" s="81"/>
      <c r="AB9" s="270"/>
      <c r="AC9" s="271"/>
      <c r="AD9" s="271"/>
      <c r="AE9" s="271"/>
      <c r="AF9" s="4"/>
    </row>
    <row r="10" spans="1:38" x14ac:dyDescent="0.25">
      <c r="A10" s="53" t="s">
        <v>154</v>
      </c>
      <c r="B10" s="5" t="s">
        <v>155</v>
      </c>
      <c r="C10" s="53"/>
      <c r="D10" s="53"/>
      <c r="E10" s="53"/>
      <c r="F10" s="53"/>
      <c r="G10" s="53"/>
      <c r="H10" s="53"/>
      <c r="I10" s="53"/>
      <c r="J10" s="53"/>
      <c r="K10" s="53"/>
      <c r="L10" s="53"/>
      <c r="M10" s="89"/>
      <c r="N10" s="4"/>
      <c r="P10" s="50"/>
      <c r="Q10" s="4"/>
      <c r="R10" s="4"/>
      <c r="S10" s="4"/>
      <c r="T10" s="4"/>
      <c r="U10" s="4"/>
      <c r="V10" s="4"/>
      <c r="W10" s="4"/>
      <c r="Y10" s="270"/>
      <c r="Z10" s="271"/>
      <c r="AA10" s="81"/>
      <c r="AB10" s="270"/>
      <c r="AC10" s="271"/>
      <c r="AD10" s="271"/>
      <c r="AE10" s="271"/>
      <c r="AF10" s="4"/>
    </row>
    <row r="11" spans="1:38" x14ac:dyDescent="0.25">
      <c r="A11" s="53"/>
      <c r="B11" s="132" t="s">
        <v>163</v>
      </c>
      <c r="C11" s="53"/>
      <c r="D11" s="53"/>
      <c r="E11" s="53"/>
      <c r="F11" s="53"/>
      <c r="G11" s="53"/>
      <c r="H11" s="53"/>
      <c r="I11" s="53"/>
      <c r="J11" s="53"/>
      <c r="K11" s="53"/>
      <c r="L11" s="53"/>
      <c r="M11" s="89"/>
      <c r="N11" s="4"/>
      <c r="P11" s="50"/>
      <c r="Q11" s="4"/>
      <c r="R11" s="4"/>
      <c r="S11" s="4"/>
      <c r="T11" s="4"/>
      <c r="U11" s="4"/>
      <c r="V11" s="4"/>
      <c r="W11" s="4"/>
      <c r="Y11" s="270"/>
      <c r="Z11" s="271"/>
      <c r="AA11" s="81"/>
      <c r="AB11" s="89" t="s">
        <v>154</v>
      </c>
      <c r="AC11" s="5" t="s">
        <v>162</v>
      </c>
      <c r="AD11" s="31"/>
      <c r="AE11" s="4"/>
      <c r="AF11" s="4"/>
    </row>
    <row r="12" spans="1:38" x14ac:dyDescent="0.25">
      <c r="A12" s="53"/>
      <c r="B12" s="132" t="s">
        <v>164</v>
      </c>
      <c r="C12" s="53"/>
      <c r="D12" s="53"/>
      <c r="E12" s="53"/>
      <c r="F12" s="53"/>
      <c r="G12" s="53"/>
      <c r="H12" s="53"/>
      <c r="I12" s="53"/>
      <c r="J12" s="53"/>
      <c r="K12" s="53"/>
      <c r="L12" s="53"/>
      <c r="M12" s="89"/>
      <c r="N12" s="4"/>
      <c r="P12" s="50"/>
      <c r="Q12" s="4"/>
      <c r="R12" s="4"/>
      <c r="S12" s="4"/>
      <c r="T12" s="4"/>
      <c r="U12" s="4"/>
      <c r="V12" s="4"/>
      <c r="W12" s="4"/>
      <c r="Y12" s="270"/>
      <c r="Z12" s="271"/>
      <c r="AA12" s="81"/>
      <c r="AB12" s="89"/>
      <c r="AC12" s="132" t="s">
        <v>168</v>
      </c>
      <c r="AD12" s="4"/>
      <c r="AE12" s="4"/>
      <c r="AF12" s="4"/>
    </row>
    <row r="13" spans="1:38" x14ac:dyDescent="0.25">
      <c r="A13" s="53"/>
      <c r="B13" s="132" t="s">
        <v>158</v>
      </c>
      <c r="C13" s="53"/>
      <c r="D13" s="53"/>
      <c r="E13" s="53"/>
      <c r="F13" s="53"/>
      <c r="G13" s="53"/>
      <c r="H13" s="53"/>
      <c r="I13" s="53"/>
      <c r="J13" s="53"/>
      <c r="K13" s="53"/>
      <c r="L13" s="53"/>
      <c r="M13" s="89"/>
      <c r="N13" s="4"/>
      <c r="P13" s="50"/>
      <c r="Q13" s="4"/>
      <c r="R13" s="4"/>
      <c r="S13" s="4"/>
      <c r="T13" s="4"/>
      <c r="U13" s="4"/>
      <c r="V13" s="4"/>
      <c r="W13" s="4"/>
      <c r="Y13" s="270"/>
      <c r="Z13" s="271"/>
      <c r="AA13" s="81"/>
      <c r="AB13" s="89"/>
      <c r="AC13" s="132" t="s">
        <v>165</v>
      </c>
      <c r="AD13" s="4"/>
      <c r="AE13" s="4"/>
      <c r="AF13" s="4"/>
    </row>
    <row r="14" spans="1:38" x14ac:dyDescent="0.25">
      <c r="A14" s="53"/>
      <c r="B14" s="132" t="s">
        <v>159</v>
      </c>
      <c r="C14" s="53"/>
      <c r="D14" s="53"/>
      <c r="E14" s="53"/>
      <c r="F14" s="53"/>
      <c r="G14" s="53"/>
      <c r="H14" s="53"/>
      <c r="I14" s="53"/>
      <c r="J14" s="53"/>
      <c r="K14" s="53"/>
      <c r="L14" s="53"/>
      <c r="M14" s="89"/>
      <c r="N14" s="4"/>
      <c r="P14" s="50"/>
      <c r="Q14" s="4"/>
      <c r="R14" s="4"/>
      <c r="S14" s="4"/>
      <c r="T14" s="4"/>
      <c r="U14" s="4"/>
      <c r="V14" s="4"/>
      <c r="W14" s="4"/>
      <c r="Y14" s="270"/>
      <c r="Z14" s="271"/>
      <c r="AA14" s="81"/>
      <c r="AC14" s="5" t="s">
        <v>166</v>
      </c>
      <c r="AD14" s="4"/>
      <c r="AE14" s="4"/>
      <c r="AF14" s="4"/>
    </row>
    <row r="15" spans="1:38" x14ac:dyDescent="0.25">
      <c r="A15" s="53"/>
      <c r="B15" s="132"/>
      <c r="C15" s="53"/>
      <c r="D15" s="53"/>
      <c r="E15" s="53"/>
      <c r="F15" s="53"/>
      <c r="G15" s="53"/>
      <c r="H15" s="53"/>
      <c r="I15" s="53"/>
      <c r="J15" s="53"/>
      <c r="K15" s="53"/>
      <c r="L15" s="53"/>
      <c r="M15" s="89"/>
      <c r="N15" s="4"/>
      <c r="P15" s="50"/>
      <c r="Q15" s="4"/>
      <c r="R15" s="4"/>
      <c r="S15" s="4"/>
      <c r="T15" s="4"/>
      <c r="U15" s="4"/>
      <c r="V15" s="4"/>
      <c r="W15" s="4"/>
      <c r="Y15" s="270"/>
      <c r="Z15" s="271"/>
      <c r="AA15" s="81"/>
      <c r="AC15" s="132" t="s">
        <v>167</v>
      </c>
      <c r="AD15" s="4"/>
      <c r="AE15" s="4"/>
      <c r="AF15" s="4"/>
    </row>
    <row r="16" spans="1:38" x14ac:dyDescent="0.25">
      <c r="B16" s="53"/>
      <c r="C16" s="53"/>
      <c r="D16" s="53"/>
      <c r="E16" s="53"/>
      <c r="F16" s="53"/>
      <c r="G16" s="53"/>
      <c r="H16" s="53"/>
      <c r="I16" s="53"/>
      <c r="J16" s="53"/>
      <c r="K16" s="113" t="s">
        <v>125</v>
      </c>
      <c r="L16" s="53"/>
      <c r="M16" s="89"/>
      <c r="N16" s="113"/>
      <c r="P16" s="50"/>
      <c r="Q16" s="4"/>
      <c r="R16" s="4"/>
      <c r="S16" s="4"/>
      <c r="T16" s="4"/>
      <c r="U16" s="4"/>
      <c r="V16" s="4"/>
      <c r="W16" s="113" t="s">
        <v>125</v>
      </c>
      <c r="Y16" s="270"/>
      <c r="Z16" s="271"/>
      <c r="AA16" s="113"/>
      <c r="AC16" s="132" t="s">
        <v>169</v>
      </c>
      <c r="AD16" s="4"/>
      <c r="AE16" s="4"/>
      <c r="AF16" s="4"/>
    </row>
    <row r="17" spans="1:32" x14ac:dyDescent="0.25">
      <c r="B17" s="53"/>
      <c r="C17" s="53"/>
      <c r="D17" s="53"/>
      <c r="E17" s="53"/>
      <c r="F17" s="53"/>
      <c r="G17" s="53"/>
      <c r="H17" s="53"/>
      <c r="I17" s="53"/>
      <c r="J17" s="53"/>
      <c r="K17" s="53"/>
      <c r="L17" s="53"/>
      <c r="M17" s="89"/>
      <c r="N17" s="4"/>
      <c r="P17" s="50"/>
      <c r="Q17" s="4"/>
      <c r="R17" s="4"/>
      <c r="S17" s="4"/>
      <c r="T17" s="4"/>
      <c r="U17" s="4"/>
      <c r="V17" s="4"/>
      <c r="W17" s="4"/>
      <c r="Y17" s="270"/>
      <c r="Z17" s="271"/>
      <c r="AC17" s="4"/>
      <c r="AD17" s="4"/>
      <c r="AE17" s="4"/>
      <c r="AF17" s="4"/>
    </row>
    <row r="18" spans="1:32" x14ac:dyDescent="0.25">
      <c r="B18" s="53"/>
      <c r="C18" s="53"/>
      <c r="D18" s="53"/>
      <c r="E18" s="53"/>
      <c r="F18" s="53"/>
      <c r="G18" s="53"/>
      <c r="H18" s="53"/>
      <c r="I18" s="53"/>
      <c r="L18" s="53"/>
      <c r="M18" s="89"/>
      <c r="N18" s="75" t="s">
        <v>24</v>
      </c>
      <c r="O18" s="75"/>
      <c r="P18" s="50"/>
      <c r="Q18" s="75" t="s">
        <v>24</v>
      </c>
      <c r="R18" s="4"/>
      <c r="S18" s="75" t="s">
        <v>24</v>
      </c>
      <c r="T18" s="4"/>
      <c r="U18" s="75" t="s">
        <v>24</v>
      </c>
      <c r="V18" s="4"/>
      <c r="W18" s="75" t="s">
        <v>24</v>
      </c>
      <c r="X18" s="75"/>
      <c r="Y18" s="270"/>
      <c r="Z18" s="271"/>
      <c r="AB18" s="89"/>
      <c r="AC18" s="4"/>
      <c r="AD18" s="4"/>
      <c r="AE18" s="4"/>
      <c r="AF18" s="4"/>
    </row>
    <row r="19" spans="1:32" ht="79.2" x14ac:dyDescent="0.25">
      <c r="A19" s="142" t="s">
        <v>190</v>
      </c>
      <c r="B19" s="4"/>
      <c r="C19" s="4"/>
      <c r="D19" s="4"/>
      <c r="E19" s="4"/>
      <c r="F19" s="4"/>
      <c r="G19" s="88" t="s">
        <v>153</v>
      </c>
      <c r="H19" s="4"/>
      <c r="I19" s="88" t="s">
        <v>153</v>
      </c>
      <c r="J19" s="4"/>
      <c r="K19" s="4"/>
      <c r="M19" s="83" t="s">
        <v>23</v>
      </c>
      <c r="N19" s="88" t="s">
        <v>153</v>
      </c>
      <c r="O19" s="86"/>
      <c r="P19" s="87" t="s">
        <v>23</v>
      </c>
      <c r="Q19" s="88" t="s">
        <v>153</v>
      </c>
      <c r="R19" s="87" t="s">
        <v>23</v>
      </c>
      <c r="S19" s="88" t="s">
        <v>153</v>
      </c>
      <c r="T19" s="87" t="s">
        <v>23</v>
      </c>
      <c r="U19" s="88" t="s">
        <v>153</v>
      </c>
      <c r="V19" s="87" t="s">
        <v>23</v>
      </c>
      <c r="W19" s="88" t="s">
        <v>153</v>
      </c>
      <c r="X19" s="86"/>
      <c r="Y19" s="50"/>
      <c r="Z19" s="4"/>
      <c r="AB19" s="133"/>
      <c r="AC19" s="4"/>
      <c r="AD19" s="4"/>
      <c r="AE19" s="4"/>
      <c r="AF19" s="4"/>
    </row>
    <row r="20" spans="1:32" ht="57.75" customHeight="1" x14ac:dyDescent="0.25">
      <c r="A20" s="218" t="s">
        <v>237</v>
      </c>
      <c r="B20" s="78" t="s">
        <v>15</v>
      </c>
      <c r="C20" s="78" t="s">
        <v>16</v>
      </c>
      <c r="D20" s="78" t="s">
        <v>104</v>
      </c>
      <c r="E20" s="78" t="s">
        <v>17</v>
      </c>
      <c r="F20" s="68" t="s">
        <v>227</v>
      </c>
      <c r="G20" s="68" t="s">
        <v>228</v>
      </c>
      <c r="H20" s="68" t="s">
        <v>229</v>
      </c>
      <c r="I20" s="68" t="s">
        <v>230</v>
      </c>
      <c r="J20" s="78" t="s">
        <v>160</v>
      </c>
      <c r="K20" s="78" t="s">
        <v>161</v>
      </c>
      <c r="L20" s="61"/>
      <c r="M20" s="68" t="s">
        <v>187</v>
      </c>
      <c r="N20" s="68" t="s">
        <v>188</v>
      </c>
      <c r="O20" s="71"/>
      <c r="P20" s="68" t="s">
        <v>191</v>
      </c>
      <c r="Q20" s="68" t="s">
        <v>192</v>
      </c>
      <c r="R20" s="68" t="s">
        <v>193</v>
      </c>
      <c r="S20" s="68" t="s">
        <v>194</v>
      </c>
      <c r="T20" s="68" t="s">
        <v>195</v>
      </c>
      <c r="U20" s="68" t="s">
        <v>196</v>
      </c>
      <c r="V20" s="68" t="s">
        <v>197</v>
      </c>
      <c r="W20" s="68" t="s">
        <v>198</v>
      </c>
      <c r="X20" s="71"/>
      <c r="Y20" s="49" t="s">
        <v>117</v>
      </c>
      <c r="Z20" s="49" t="s">
        <v>118</v>
      </c>
      <c r="AB20" s="49" t="s">
        <v>132</v>
      </c>
      <c r="AC20" s="49" t="s">
        <v>133</v>
      </c>
      <c r="AD20" s="49" t="s">
        <v>134</v>
      </c>
      <c r="AE20" s="4"/>
      <c r="AF20" s="4"/>
    </row>
    <row r="21" spans="1:32" x14ac:dyDescent="0.25">
      <c r="A21" s="55"/>
      <c r="B21" s="11"/>
      <c r="C21" s="11" t="s">
        <v>190</v>
      </c>
      <c r="D21" s="11"/>
      <c r="E21" s="157">
        <v>0</v>
      </c>
      <c r="F21" s="237">
        <v>2749</v>
      </c>
      <c r="G21" s="11" t="s">
        <v>189</v>
      </c>
      <c r="H21" s="237">
        <f>F21</f>
        <v>2749</v>
      </c>
      <c r="I21" s="11" t="s">
        <v>189</v>
      </c>
      <c r="J21" s="11"/>
      <c r="K21" s="11"/>
      <c r="M21" s="11">
        <v>49</v>
      </c>
      <c r="N21" s="11">
        <f>M21</f>
        <v>49</v>
      </c>
      <c r="P21" s="161">
        <v>1076.8</v>
      </c>
      <c r="Q21" s="161">
        <v>1546.98</v>
      </c>
      <c r="R21" s="161">
        <v>313.39999999999998</v>
      </c>
      <c r="S21" s="161">
        <v>400.35</v>
      </c>
      <c r="T21" s="11">
        <v>183</v>
      </c>
      <c r="U21" s="11" t="s">
        <v>189</v>
      </c>
      <c r="V21" s="11">
        <v>54</v>
      </c>
      <c r="W21" s="11" t="s">
        <v>189</v>
      </c>
      <c r="Y21" s="11"/>
      <c r="Z21" s="11"/>
      <c r="AB21" s="11"/>
      <c r="AC21" s="11"/>
      <c r="AD21" s="11"/>
      <c r="AE21" s="4"/>
      <c r="AF21" s="4"/>
    </row>
    <row r="22" spans="1:32" x14ac:dyDescent="0.25">
      <c r="A22" s="55"/>
      <c r="B22" s="11"/>
      <c r="C22" s="11" t="s">
        <v>190</v>
      </c>
      <c r="D22" s="11"/>
      <c r="E22" s="11" t="s">
        <v>246</v>
      </c>
      <c r="F22" s="237">
        <v>0</v>
      </c>
      <c r="G22" s="11" t="s">
        <v>189</v>
      </c>
      <c r="H22" s="237">
        <f t="shared" ref="H22:H38" si="0">F22</f>
        <v>0</v>
      </c>
      <c r="I22" s="11" t="s">
        <v>189</v>
      </c>
      <c r="J22" s="11"/>
      <c r="K22" s="11"/>
      <c r="M22" s="11">
        <v>0</v>
      </c>
      <c r="N22" s="11">
        <f t="shared" ref="N22:N38" si="1">M22</f>
        <v>0</v>
      </c>
      <c r="P22" s="160">
        <v>0</v>
      </c>
      <c r="Q22" s="160">
        <v>0</v>
      </c>
      <c r="R22" s="160">
        <v>0</v>
      </c>
      <c r="S22" s="160">
        <v>0</v>
      </c>
      <c r="T22" s="11">
        <v>0</v>
      </c>
      <c r="U22" s="11" t="s">
        <v>189</v>
      </c>
      <c r="V22" s="11">
        <v>0</v>
      </c>
      <c r="W22" s="11" t="s">
        <v>189</v>
      </c>
      <c r="Y22" s="11"/>
      <c r="Z22" s="11"/>
      <c r="AB22" s="11"/>
      <c r="AC22" s="11"/>
      <c r="AD22" s="11"/>
      <c r="AE22" s="4"/>
      <c r="AF22" s="4"/>
    </row>
    <row r="23" spans="1:32" x14ac:dyDescent="0.25">
      <c r="A23" s="55"/>
      <c r="B23" s="11"/>
      <c r="C23" s="11" t="s">
        <v>190</v>
      </c>
      <c r="D23" s="11"/>
      <c r="E23" s="11" t="s">
        <v>247</v>
      </c>
      <c r="F23" s="237">
        <v>72</v>
      </c>
      <c r="G23" s="11" t="s">
        <v>189</v>
      </c>
      <c r="H23" s="237">
        <f t="shared" si="0"/>
        <v>72</v>
      </c>
      <c r="I23" s="11" t="s">
        <v>189</v>
      </c>
      <c r="J23" s="11"/>
      <c r="K23" s="11"/>
      <c r="M23" s="11">
        <v>2</v>
      </c>
      <c r="N23" s="11">
        <f t="shared" si="1"/>
        <v>2</v>
      </c>
      <c r="P23" s="160">
        <v>409.01</v>
      </c>
      <c r="Q23" s="160">
        <v>364.28</v>
      </c>
      <c r="R23" s="160">
        <v>409.01</v>
      </c>
      <c r="S23" s="160">
        <v>364.28</v>
      </c>
      <c r="T23" s="11">
        <v>72</v>
      </c>
      <c r="U23" s="11" t="s">
        <v>189</v>
      </c>
      <c r="V23" s="11">
        <v>72</v>
      </c>
      <c r="W23" s="11" t="s">
        <v>189</v>
      </c>
      <c r="Y23" s="11"/>
      <c r="Z23" s="11"/>
      <c r="AB23" s="11"/>
      <c r="AC23" s="11"/>
      <c r="AD23" s="11"/>
      <c r="AE23" s="4"/>
      <c r="AF23" s="4"/>
    </row>
    <row r="24" spans="1:32" x14ac:dyDescent="0.25">
      <c r="A24" s="55"/>
      <c r="B24" s="11"/>
      <c r="C24" s="11" t="s">
        <v>190</v>
      </c>
      <c r="D24" s="11"/>
      <c r="E24" s="11" t="s">
        <v>248</v>
      </c>
      <c r="F24" s="237">
        <v>0</v>
      </c>
      <c r="G24" s="11" t="s">
        <v>189</v>
      </c>
      <c r="H24" s="237">
        <f t="shared" si="0"/>
        <v>0</v>
      </c>
      <c r="I24" s="11" t="s">
        <v>189</v>
      </c>
      <c r="J24" s="11"/>
      <c r="K24" s="11"/>
      <c r="M24" s="11">
        <v>2</v>
      </c>
      <c r="N24" s="11">
        <f t="shared" si="1"/>
        <v>2</v>
      </c>
      <c r="P24" s="160">
        <v>0</v>
      </c>
      <c r="Q24" s="160">
        <v>0</v>
      </c>
      <c r="R24" s="160">
        <v>0</v>
      </c>
      <c r="S24" s="160">
        <v>0</v>
      </c>
      <c r="T24" s="11">
        <v>0</v>
      </c>
      <c r="U24" s="11" t="s">
        <v>189</v>
      </c>
      <c r="V24" s="11">
        <v>0</v>
      </c>
      <c r="W24" s="11" t="s">
        <v>189</v>
      </c>
      <c r="Y24" s="11"/>
      <c r="Z24" s="11"/>
      <c r="AB24" s="11"/>
      <c r="AC24" s="11"/>
      <c r="AD24" s="11"/>
      <c r="AE24" s="4"/>
      <c r="AF24" s="4"/>
    </row>
    <row r="25" spans="1:32" x14ac:dyDescent="0.25">
      <c r="A25" s="55"/>
      <c r="B25" s="11"/>
      <c r="C25" s="11" t="s">
        <v>190</v>
      </c>
      <c r="D25" s="11"/>
      <c r="E25" s="11" t="s">
        <v>249</v>
      </c>
      <c r="F25" s="237">
        <v>0</v>
      </c>
      <c r="G25" s="11" t="s">
        <v>189</v>
      </c>
      <c r="H25" s="237">
        <f t="shared" si="0"/>
        <v>0</v>
      </c>
      <c r="I25" s="11" t="s">
        <v>189</v>
      </c>
      <c r="J25" s="11"/>
      <c r="K25" s="11"/>
      <c r="M25" s="11">
        <v>2</v>
      </c>
      <c r="N25" s="11">
        <f t="shared" si="1"/>
        <v>2</v>
      </c>
      <c r="P25" s="160">
        <v>0</v>
      </c>
      <c r="Q25" s="160">
        <v>0</v>
      </c>
      <c r="R25" s="160">
        <v>0</v>
      </c>
      <c r="S25" s="160">
        <v>0</v>
      </c>
      <c r="T25" s="11">
        <v>0</v>
      </c>
      <c r="U25" s="11" t="s">
        <v>189</v>
      </c>
      <c r="V25" s="11">
        <v>0</v>
      </c>
      <c r="W25" s="11" t="s">
        <v>189</v>
      </c>
      <c r="Y25" s="11"/>
      <c r="Z25" s="11"/>
      <c r="AB25" s="11"/>
      <c r="AC25" s="11"/>
      <c r="AD25" s="11"/>
      <c r="AE25" s="4"/>
      <c r="AF25" s="4"/>
    </row>
    <row r="26" spans="1:32" x14ac:dyDescent="0.25">
      <c r="A26" s="55"/>
      <c r="B26" s="11"/>
      <c r="C26" s="11" t="s">
        <v>190</v>
      </c>
      <c r="D26" s="11"/>
      <c r="E26" s="11" t="s">
        <v>250</v>
      </c>
      <c r="F26" s="237">
        <v>0</v>
      </c>
      <c r="G26" s="11" t="s">
        <v>189</v>
      </c>
      <c r="H26" s="237">
        <f t="shared" si="0"/>
        <v>0</v>
      </c>
      <c r="I26" s="11" t="s">
        <v>189</v>
      </c>
      <c r="J26" s="11"/>
      <c r="K26" s="11"/>
      <c r="M26" s="11">
        <v>2</v>
      </c>
      <c r="N26" s="11">
        <f t="shared" si="1"/>
        <v>2</v>
      </c>
      <c r="P26" s="160">
        <v>340.51</v>
      </c>
      <c r="Q26" s="160">
        <v>0</v>
      </c>
      <c r="R26" s="160">
        <v>340.51</v>
      </c>
      <c r="S26" s="160">
        <v>0</v>
      </c>
      <c r="T26" s="11">
        <v>0</v>
      </c>
      <c r="U26" s="11" t="s">
        <v>189</v>
      </c>
      <c r="V26" s="11">
        <v>0</v>
      </c>
      <c r="W26" s="11" t="s">
        <v>189</v>
      </c>
      <c r="Y26" s="11"/>
      <c r="Z26" s="11"/>
      <c r="AB26" s="11"/>
      <c r="AC26" s="11"/>
      <c r="AD26" s="11"/>
      <c r="AE26" s="4"/>
      <c r="AF26" s="4"/>
    </row>
    <row r="27" spans="1:32" x14ac:dyDescent="0.25">
      <c r="A27" s="55"/>
      <c r="B27" s="11"/>
      <c r="C27" s="11" t="s">
        <v>190</v>
      </c>
      <c r="D27" s="11"/>
      <c r="E27" s="11" t="s">
        <v>251</v>
      </c>
      <c r="F27" s="237">
        <v>0</v>
      </c>
      <c r="G27" s="11" t="s">
        <v>189</v>
      </c>
      <c r="H27" s="237">
        <f t="shared" si="0"/>
        <v>0</v>
      </c>
      <c r="I27" s="11" t="s">
        <v>189</v>
      </c>
      <c r="J27" s="11"/>
      <c r="K27" s="11"/>
      <c r="M27" s="11">
        <v>0</v>
      </c>
      <c r="N27" s="11">
        <f t="shared" si="1"/>
        <v>0</v>
      </c>
      <c r="P27" s="160">
        <v>0</v>
      </c>
      <c r="Q27" s="160">
        <v>0</v>
      </c>
      <c r="R27" s="160">
        <v>0</v>
      </c>
      <c r="S27" s="160">
        <v>0</v>
      </c>
      <c r="T27" s="11">
        <v>0</v>
      </c>
      <c r="U27" s="11" t="s">
        <v>189</v>
      </c>
      <c r="V27" s="11">
        <v>0</v>
      </c>
      <c r="W27" s="11" t="s">
        <v>189</v>
      </c>
      <c r="Y27" s="11"/>
      <c r="Z27" s="11"/>
      <c r="AB27" s="11"/>
      <c r="AC27" s="11"/>
      <c r="AD27" s="11"/>
      <c r="AE27" s="4"/>
      <c r="AF27" s="4"/>
    </row>
    <row r="28" spans="1:32" x14ac:dyDescent="0.25">
      <c r="A28" s="55"/>
      <c r="B28" s="11"/>
      <c r="C28" s="11" t="s">
        <v>190</v>
      </c>
      <c r="D28" s="11"/>
      <c r="E28" s="11" t="s">
        <v>252</v>
      </c>
      <c r="F28" s="237">
        <v>0</v>
      </c>
      <c r="G28" s="11" t="s">
        <v>189</v>
      </c>
      <c r="H28" s="237">
        <f t="shared" si="0"/>
        <v>0</v>
      </c>
      <c r="I28" s="11" t="s">
        <v>189</v>
      </c>
      <c r="J28" s="11"/>
      <c r="K28" s="11"/>
      <c r="M28" s="11">
        <v>0</v>
      </c>
      <c r="N28" s="11">
        <f t="shared" si="1"/>
        <v>0</v>
      </c>
      <c r="P28" s="160">
        <v>0</v>
      </c>
      <c r="Q28" s="160">
        <v>0</v>
      </c>
      <c r="R28" s="160">
        <v>0</v>
      </c>
      <c r="S28" s="160">
        <v>0</v>
      </c>
      <c r="T28" s="11">
        <v>0</v>
      </c>
      <c r="U28" s="11" t="s">
        <v>189</v>
      </c>
      <c r="V28" s="11">
        <v>0</v>
      </c>
      <c r="W28" s="11" t="s">
        <v>189</v>
      </c>
      <c r="Y28" s="11"/>
      <c r="Z28" s="11"/>
      <c r="AB28" s="11"/>
      <c r="AC28" s="11"/>
      <c r="AD28" s="11"/>
      <c r="AE28" s="4"/>
      <c r="AF28" s="4"/>
    </row>
    <row r="29" spans="1:32" x14ac:dyDescent="0.25">
      <c r="A29" s="55"/>
      <c r="B29" s="11"/>
      <c r="C29" s="11" t="s">
        <v>190</v>
      </c>
      <c r="D29" s="11"/>
      <c r="E29" s="11" t="s">
        <v>253</v>
      </c>
      <c r="F29" s="237">
        <v>2729</v>
      </c>
      <c r="G29" s="11" t="s">
        <v>189</v>
      </c>
      <c r="H29" s="237">
        <f t="shared" si="0"/>
        <v>2729</v>
      </c>
      <c r="I29" s="11" t="s">
        <v>189</v>
      </c>
      <c r="J29" s="11"/>
      <c r="K29" s="11"/>
      <c r="M29" s="11">
        <v>502</v>
      </c>
      <c r="N29" s="11">
        <f t="shared" si="1"/>
        <v>502</v>
      </c>
      <c r="P29" s="160">
        <v>473.99</v>
      </c>
      <c r="Q29" s="160">
        <v>583.78</v>
      </c>
      <c r="R29" s="160">
        <v>259.98</v>
      </c>
      <c r="S29" s="160">
        <v>211.3</v>
      </c>
      <c r="T29" s="11">
        <v>72</v>
      </c>
      <c r="U29" s="11" t="s">
        <v>189</v>
      </c>
      <c r="V29" s="11">
        <v>40</v>
      </c>
      <c r="W29" s="11" t="s">
        <v>189</v>
      </c>
      <c r="Y29" s="11"/>
      <c r="Z29" s="11"/>
      <c r="AB29" s="11"/>
      <c r="AC29" s="11"/>
      <c r="AD29" s="11"/>
      <c r="AE29" s="4"/>
      <c r="AF29" s="4"/>
    </row>
    <row r="30" spans="1:32" x14ac:dyDescent="0.25">
      <c r="A30" s="55"/>
      <c r="B30" s="11"/>
      <c r="C30" s="11" t="s">
        <v>190</v>
      </c>
      <c r="D30" s="11"/>
      <c r="E30" s="11" t="s">
        <v>254</v>
      </c>
      <c r="F30" s="237">
        <v>4595</v>
      </c>
      <c r="G30" s="11" t="s">
        <v>189</v>
      </c>
      <c r="H30" s="237">
        <f t="shared" si="0"/>
        <v>4595</v>
      </c>
      <c r="I30" s="11" t="s">
        <v>189</v>
      </c>
      <c r="J30" s="11"/>
      <c r="K30" s="11"/>
      <c r="M30" s="11">
        <v>118</v>
      </c>
      <c r="N30" s="11">
        <f t="shared" si="1"/>
        <v>118</v>
      </c>
      <c r="P30" s="160">
        <v>323.45999999999998</v>
      </c>
      <c r="Q30" s="160">
        <v>326.89999999999998</v>
      </c>
      <c r="R30" s="160">
        <v>237.44</v>
      </c>
      <c r="S30" s="160">
        <v>223.4</v>
      </c>
      <c r="T30" s="11">
        <v>55</v>
      </c>
      <c r="U30" s="11" t="s">
        <v>189</v>
      </c>
      <c r="V30" s="11">
        <v>41</v>
      </c>
      <c r="W30" s="11" t="s">
        <v>189</v>
      </c>
      <c r="Y30" s="11"/>
      <c r="Z30" s="11"/>
      <c r="AB30" s="11"/>
      <c r="AC30" s="11"/>
      <c r="AD30" s="11"/>
      <c r="AE30" s="4"/>
      <c r="AF30" s="4"/>
    </row>
    <row r="31" spans="1:32" x14ac:dyDescent="0.25">
      <c r="A31" s="55"/>
      <c r="B31" s="11"/>
      <c r="C31" s="11" t="s">
        <v>190</v>
      </c>
      <c r="D31" s="11"/>
      <c r="E31" s="11" t="s">
        <v>255</v>
      </c>
      <c r="F31" s="237">
        <v>490</v>
      </c>
      <c r="G31" s="11" t="s">
        <v>189</v>
      </c>
      <c r="H31" s="237">
        <f t="shared" si="0"/>
        <v>490</v>
      </c>
      <c r="I31" s="11" t="s">
        <v>189</v>
      </c>
      <c r="J31" s="11"/>
      <c r="K31" s="11"/>
      <c r="M31" s="11">
        <v>17</v>
      </c>
      <c r="N31" s="11">
        <f t="shared" si="1"/>
        <v>17</v>
      </c>
      <c r="P31" s="160">
        <v>396.38</v>
      </c>
      <c r="Q31" s="160">
        <v>345.98</v>
      </c>
      <c r="R31" s="160">
        <v>259.56</v>
      </c>
      <c r="S31" s="160">
        <v>234.32</v>
      </c>
      <c r="T31" s="11">
        <v>70</v>
      </c>
      <c r="U31" s="11" t="s">
        <v>189</v>
      </c>
      <c r="V31" s="11">
        <v>45</v>
      </c>
      <c r="W31" s="11" t="s">
        <v>189</v>
      </c>
      <c r="Y31" s="11"/>
      <c r="Z31" s="11"/>
      <c r="AB31" s="11"/>
      <c r="AC31" s="11"/>
      <c r="AD31" s="11"/>
      <c r="AE31" s="4"/>
      <c r="AF31" s="4"/>
    </row>
    <row r="32" spans="1:32" x14ac:dyDescent="0.25">
      <c r="A32" s="55"/>
      <c r="B32" s="11"/>
      <c r="C32" s="11" t="s">
        <v>190</v>
      </c>
      <c r="D32" s="11"/>
      <c r="E32" s="11" t="s">
        <v>256</v>
      </c>
      <c r="F32" s="237">
        <v>0</v>
      </c>
      <c r="G32" s="11" t="s">
        <v>189</v>
      </c>
      <c r="H32" s="237">
        <f t="shared" si="0"/>
        <v>0</v>
      </c>
      <c r="I32" s="11" t="s">
        <v>189</v>
      </c>
      <c r="J32" s="11"/>
      <c r="K32" s="11"/>
      <c r="M32" s="11">
        <v>0</v>
      </c>
      <c r="N32" s="11">
        <f t="shared" si="1"/>
        <v>0</v>
      </c>
      <c r="P32" s="160">
        <v>0</v>
      </c>
      <c r="Q32" s="160">
        <v>0</v>
      </c>
      <c r="R32" s="160">
        <v>0</v>
      </c>
      <c r="S32" s="160">
        <v>0</v>
      </c>
      <c r="T32" s="11">
        <v>0</v>
      </c>
      <c r="U32" s="11" t="s">
        <v>189</v>
      </c>
      <c r="V32" s="11">
        <v>0</v>
      </c>
      <c r="W32" s="11" t="s">
        <v>189</v>
      </c>
      <c r="Y32" s="11"/>
      <c r="Z32" s="11"/>
      <c r="AB32" s="11"/>
      <c r="AC32" s="11"/>
      <c r="AD32" s="11"/>
      <c r="AE32" s="4"/>
      <c r="AF32" s="4"/>
    </row>
    <row r="33" spans="1:37" x14ac:dyDescent="0.25">
      <c r="A33" s="55"/>
      <c r="B33" s="11"/>
      <c r="C33" s="11" t="s">
        <v>190</v>
      </c>
      <c r="D33" s="11"/>
      <c r="E33" s="11" t="s">
        <v>257</v>
      </c>
      <c r="F33" s="237">
        <v>1327</v>
      </c>
      <c r="G33" s="11" t="s">
        <v>189</v>
      </c>
      <c r="H33" s="237">
        <f t="shared" si="0"/>
        <v>1327</v>
      </c>
      <c r="I33" s="11" t="s">
        <v>189</v>
      </c>
      <c r="J33" s="11"/>
      <c r="K33" s="11"/>
      <c r="M33" s="11">
        <v>160</v>
      </c>
      <c r="N33" s="11">
        <f t="shared" si="1"/>
        <v>160</v>
      </c>
      <c r="P33" s="160">
        <v>287.74</v>
      </c>
      <c r="Q33" s="160">
        <v>284.70999999999998</v>
      </c>
      <c r="R33" s="160">
        <v>243.72</v>
      </c>
      <c r="S33" s="160">
        <v>213.85</v>
      </c>
      <c r="T33" s="11">
        <v>46</v>
      </c>
      <c r="U33" s="11" t="s">
        <v>189</v>
      </c>
      <c r="V33" s="11">
        <v>39</v>
      </c>
      <c r="W33" s="11" t="s">
        <v>189</v>
      </c>
      <c r="Y33" s="11"/>
      <c r="Z33" s="11"/>
      <c r="AB33" s="11"/>
      <c r="AC33" s="11"/>
      <c r="AD33" s="11"/>
      <c r="AE33" s="4"/>
      <c r="AF33" s="4"/>
    </row>
    <row r="34" spans="1:37" x14ac:dyDescent="0.25">
      <c r="A34" s="55"/>
      <c r="B34" s="11"/>
      <c r="C34" s="11" t="s">
        <v>190</v>
      </c>
      <c r="D34" s="11"/>
      <c r="E34" s="11" t="s">
        <v>258</v>
      </c>
      <c r="F34" s="237">
        <v>258200</v>
      </c>
      <c r="G34" s="11" t="s">
        <v>189</v>
      </c>
      <c r="H34" s="237">
        <f t="shared" si="0"/>
        <v>258200</v>
      </c>
      <c r="I34" s="11" t="s">
        <v>189</v>
      </c>
      <c r="J34" s="11"/>
      <c r="K34" s="11"/>
      <c r="M34" s="11">
        <v>16669</v>
      </c>
      <c r="N34" s="11">
        <f t="shared" si="1"/>
        <v>16669</v>
      </c>
      <c r="P34" s="160">
        <v>273.86</v>
      </c>
      <c r="Q34" s="160">
        <v>271.67</v>
      </c>
      <c r="R34" s="160">
        <v>183.07</v>
      </c>
      <c r="S34" s="160">
        <v>158.34</v>
      </c>
      <c r="T34" s="11">
        <v>48</v>
      </c>
      <c r="U34" s="11" t="s">
        <v>189</v>
      </c>
      <c r="V34" s="11">
        <v>30</v>
      </c>
      <c r="W34" s="11" t="s">
        <v>189</v>
      </c>
      <c r="Y34" s="11"/>
      <c r="Z34" s="11"/>
      <c r="AB34" s="11"/>
      <c r="AC34" s="11"/>
      <c r="AD34" s="11"/>
      <c r="AE34" s="4"/>
      <c r="AF34" s="4"/>
    </row>
    <row r="35" spans="1:37" x14ac:dyDescent="0.25">
      <c r="A35" s="55"/>
      <c r="B35" s="11"/>
      <c r="C35" s="11" t="s">
        <v>190</v>
      </c>
      <c r="D35" s="11"/>
      <c r="E35" s="11" t="s">
        <v>259</v>
      </c>
      <c r="F35" s="237">
        <v>1746</v>
      </c>
      <c r="G35" s="11" t="s">
        <v>189</v>
      </c>
      <c r="H35" s="237">
        <f t="shared" si="0"/>
        <v>1746</v>
      </c>
      <c r="I35" s="11" t="s">
        <v>189</v>
      </c>
      <c r="J35" s="11"/>
      <c r="K35" s="11"/>
      <c r="M35" s="11">
        <v>212</v>
      </c>
      <c r="N35" s="11">
        <f t="shared" si="1"/>
        <v>212</v>
      </c>
      <c r="P35" s="160">
        <v>504.5</v>
      </c>
      <c r="Q35" s="160">
        <v>486.74</v>
      </c>
      <c r="R35" s="160">
        <v>248.37</v>
      </c>
      <c r="S35" s="160">
        <v>239.91</v>
      </c>
      <c r="T35" s="11">
        <v>79</v>
      </c>
      <c r="U35" s="11" t="s">
        <v>189</v>
      </c>
      <c r="V35" s="11">
        <v>43</v>
      </c>
      <c r="W35" s="11" t="s">
        <v>189</v>
      </c>
      <c r="Y35" s="11"/>
      <c r="Z35" s="11"/>
      <c r="AB35" s="11"/>
      <c r="AC35" s="11"/>
      <c r="AD35" s="11"/>
      <c r="AE35" s="4"/>
      <c r="AF35" s="4"/>
    </row>
    <row r="36" spans="1:37" x14ac:dyDescent="0.25">
      <c r="A36" s="55"/>
      <c r="B36" s="11"/>
      <c r="C36" s="11" t="s">
        <v>190</v>
      </c>
      <c r="D36" s="11"/>
      <c r="E36" s="11" t="s">
        <v>260</v>
      </c>
      <c r="F36" s="237">
        <v>12</v>
      </c>
      <c r="G36" s="11" t="s">
        <v>189</v>
      </c>
      <c r="H36" s="237">
        <f t="shared" si="0"/>
        <v>12</v>
      </c>
      <c r="I36" s="11" t="s">
        <v>189</v>
      </c>
      <c r="J36" s="11"/>
      <c r="K36" s="11"/>
      <c r="M36" s="11">
        <v>2</v>
      </c>
      <c r="N36" s="11">
        <f t="shared" si="1"/>
        <v>2</v>
      </c>
      <c r="P36" s="160">
        <v>79.87</v>
      </c>
      <c r="Q36" s="160">
        <v>64.67</v>
      </c>
      <c r="R36" s="160">
        <v>79.87</v>
      </c>
      <c r="S36" s="160">
        <v>64.67</v>
      </c>
      <c r="T36" s="11">
        <v>12</v>
      </c>
      <c r="U36" s="11" t="s">
        <v>189</v>
      </c>
      <c r="V36" s="11">
        <v>12</v>
      </c>
      <c r="W36" s="11" t="s">
        <v>189</v>
      </c>
      <c r="Y36" s="11"/>
      <c r="Z36" s="11"/>
      <c r="AB36" s="11"/>
      <c r="AC36" s="11"/>
      <c r="AD36" s="11"/>
      <c r="AE36" s="4"/>
      <c r="AF36" s="4"/>
    </row>
    <row r="37" spans="1:37" x14ac:dyDescent="0.25">
      <c r="A37" s="55"/>
      <c r="B37" s="11"/>
      <c r="C37" s="11" t="s">
        <v>190</v>
      </c>
      <c r="D37" s="11"/>
      <c r="E37" s="11" t="s">
        <v>261</v>
      </c>
      <c r="F37" s="237">
        <v>0</v>
      </c>
      <c r="G37" s="11" t="s">
        <v>189</v>
      </c>
      <c r="H37" s="237">
        <f t="shared" si="0"/>
        <v>0</v>
      </c>
      <c r="I37" s="11" t="s">
        <v>189</v>
      </c>
      <c r="J37" s="11"/>
      <c r="K37" s="11"/>
      <c r="M37" s="11">
        <v>0</v>
      </c>
      <c r="N37" s="11">
        <f t="shared" si="1"/>
        <v>0</v>
      </c>
      <c r="P37" s="160">
        <v>0</v>
      </c>
      <c r="Q37" s="160">
        <v>0</v>
      </c>
      <c r="R37" s="160">
        <v>0</v>
      </c>
      <c r="S37" s="160">
        <v>0</v>
      </c>
      <c r="T37" s="11">
        <v>0</v>
      </c>
      <c r="U37" s="11" t="s">
        <v>189</v>
      </c>
      <c r="V37" s="11">
        <v>0</v>
      </c>
      <c r="W37" s="11" t="s">
        <v>189</v>
      </c>
      <c r="Y37" s="11"/>
      <c r="Z37" s="11"/>
      <c r="AB37" s="11"/>
      <c r="AC37" s="11"/>
      <c r="AD37" s="11"/>
      <c r="AE37" s="4"/>
      <c r="AF37" s="4"/>
    </row>
    <row r="38" spans="1:37" x14ac:dyDescent="0.25">
      <c r="A38" s="55"/>
      <c r="B38" s="11"/>
      <c r="C38" s="11" t="s">
        <v>190</v>
      </c>
      <c r="D38" s="11"/>
      <c r="E38" s="11" t="s">
        <v>262</v>
      </c>
      <c r="F38" s="237">
        <v>0</v>
      </c>
      <c r="G38" s="11" t="s">
        <v>189</v>
      </c>
      <c r="H38" s="237">
        <f t="shared" si="0"/>
        <v>0</v>
      </c>
      <c r="I38" s="11" t="s">
        <v>189</v>
      </c>
      <c r="J38" s="11"/>
      <c r="K38" s="11"/>
      <c r="M38" s="11">
        <v>0</v>
      </c>
      <c r="N38" s="11">
        <f t="shared" si="1"/>
        <v>0</v>
      </c>
      <c r="P38" s="160">
        <v>0</v>
      </c>
      <c r="Q38" s="160">
        <v>0</v>
      </c>
      <c r="R38" s="160">
        <v>0</v>
      </c>
      <c r="S38" s="160">
        <v>0</v>
      </c>
      <c r="T38" s="11">
        <v>0</v>
      </c>
      <c r="U38" s="11" t="s">
        <v>189</v>
      </c>
      <c r="V38" s="11">
        <v>0</v>
      </c>
      <c r="W38" s="11" t="s">
        <v>189</v>
      </c>
      <c r="Y38" s="11"/>
      <c r="Z38" s="11"/>
      <c r="AB38" s="11"/>
      <c r="AC38" s="11"/>
      <c r="AD38" s="11"/>
      <c r="AE38" s="4"/>
      <c r="AF38" s="4"/>
    </row>
    <row r="39" spans="1:37" ht="13.8" thickBot="1" x14ac:dyDescent="0.3">
      <c r="A39" s="55"/>
      <c r="B39" s="92"/>
      <c r="C39" s="92"/>
      <c r="D39" s="92"/>
      <c r="E39" s="92"/>
      <c r="F39" s="92"/>
      <c r="G39" s="92"/>
      <c r="H39" s="92"/>
      <c r="I39" s="92"/>
      <c r="J39" s="92"/>
      <c r="K39" s="92"/>
      <c r="M39" s="92"/>
      <c r="N39" s="144"/>
      <c r="P39" s="11"/>
      <c r="Q39" s="11"/>
      <c r="R39" s="11"/>
      <c r="S39" s="11"/>
      <c r="T39" s="11"/>
      <c r="U39" s="11"/>
      <c r="V39" s="11"/>
      <c r="W39" s="11"/>
      <c r="Y39" s="92"/>
      <c r="Z39" s="92"/>
      <c r="AB39" s="92"/>
      <c r="AC39" s="92"/>
      <c r="AD39" s="92"/>
      <c r="AE39" s="4"/>
      <c r="AF39" s="4"/>
    </row>
    <row r="40" spans="1:37" ht="13.8" thickBot="1" x14ac:dyDescent="0.3">
      <c r="A40" s="55"/>
      <c r="B40" s="93" t="s">
        <v>124</v>
      </c>
      <c r="C40" s="100"/>
      <c r="D40" s="100"/>
      <c r="E40" s="100"/>
      <c r="F40" s="158">
        <f>SUM(F21:F39)</f>
        <v>271920</v>
      </c>
      <c r="G40" s="173" t="s">
        <v>189</v>
      </c>
      <c r="H40" s="158">
        <f>SUM(H21:H39)</f>
        <v>271920</v>
      </c>
      <c r="I40" s="173" t="s">
        <v>189</v>
      </c>
      <c r="J40" s="95"/>
      <c r="K40" s="96"/>
      <c r="M40" s="158">
        <f>SUM(M21:M39)</f>
        <v>17737</v>
      </c>
      <c r="N40" s="158">
        <f>SUM(N21:N39)</f>
        <v>17737</v>
      </c>
      <c r="P40" s="162">
        <f t="shared" ref="P40:V40" si="2">AVERAGEIF(P21:P38,"&gt;0")</f>
        <v>416.61200000000008</v>
      </c>
      <c r="Q40" s="163">
        <f t="shared" si="2"/>
        <v>475.07888888888891</v>
      </c>
      <c r="R40" s="163">
        <f t="shared" si="2"/>
        <v>257.49299999999999</v>
      </c>
      <c r="S40" s="163">
        <f t="shared" si="2"/>
        <v>234.49111111111111</v>
      </c>
      <c r="T40" s="164">
        <f t="shared" si="2"/>
        <v>70.777777777777771</v>
      </c>
      <c r="U40" s="164" t="s">
        <v>189</v>
      </c>
      <c r="V40" s="164">
        <f t="shared" si="2"/>
        <v>41.777777777777779</v>
      </c>
      <c r="W40" s="164" t="s">
        <v>189</v>
      </c>
      <c r="Y40" s="170" t="s">
        <v>189</v>
      </c>
      <c r="Z40" s="171" t="s">
        <v>189</v>
      </c>
      <c r="AB40" s="95"/>
      <c r="AC40" s="95"/>
      <c r="AD40" s="96"/>
      <c r="AE40" s="4"/>
      <c r="AF40" s="4"/>
    </row>
    <row r="41" spans="1:37" s="4" customFormat="1" x14ac:dyDescent="0.25">
      <c r="A41" s="55"/>
      <c r="M41" s="50"/>
      <c r="P41" s="50"/>
      <c r="Y41" s="50"/>
      <c r="AB41" s="50"/>
      <c r="AH41" s="74"/>
      <c r="AI41" s="74"/>
      <c r="AJ41" s="74"/>
      <c r="AK41" s="74"/>
    </row>
    <row r="42" spans="1:37" ht="54.75" customHeight="1" x14ac:dyDescent="0.25">
      <c r="A42" s="218" t="s">
        <v>238</v>
      </c>
      <c r="B42" s="78" t="s">
        <v>15</v>
      </c>
      <c r="C42" s="78" t="s">
        <v>16</v>
      </c>
      <c r="D42" s="78" t="s">
        <v>104</v>
      </c>
      <c r="E42" s="78" t="s">
        <v>17</v>
      </c>
      <c r="F42" s="68" t="s">
        <v>227</v>
      </c>
      <c r="G42" s="68" t="s">
        <v>228</v>
      </c>
      <c r="H42" s="68" t="s">
        <v>229</v>
      </c>
      <c r="I42" s="68" t="s">
        <v>230</v>
      </c>
      <c r="J42" s="78" t="s">
        <v>160</v>
      </c>
      <c r="K42" s="78" t="s">
        <v>161</v>
      </c>
      <c r="L42" s="61"/>
      <c r="M42" s="68" t="s">
        <v>187</v>
      </c>
      <c r="N42" s="68" t="s">
        <v>188</v>
      </c>
      <c r="O42" s="71"/>
      <c r="P42" s="68" t="s">
        <v>191</v>
      </c>
      <c r="Q42" s="68" t="s">
        <v>192</v>
      </c>
      <c r="R42" s="68" t="s">
        <v>193</v>
      </c>
      <c r="S42" s="68" t="s">
        <v>194</v>
      </c>
      <c r="T42" s="68" t="s">
        <v>195</v>
      </c>
      <c r="U42" s="68" t="s">
        <v>196</v>
      </c>
      <c r="V42" s="68" t="s">
        <v>197</v>
      </c>
      <c r="W42" s="68" t="s">
        <v>198</v>
      </c>
      <c r="X42" s="71"/>
      <c r="Y42" s="49" t="s">
        <v>117</v>
      </c>
      <c r="Z42" s="49" t="s">
        <v>118</v>
      </c>
      <c r="AB42" s="49" t="s">
        <v>132</v>
      </c>
      <c r="AC42" s="49" t="s">
        <v>133</v>
      </c>
      <c r="AD42" s="49" t="s">
        <v>134</v>
      </c>
      <c r="AE42" s="4"/>
      <c r="AF42" s="4"/>
    </row>
    <row r="43" spans="1:37" x14ac:dyDescent="0.25">
      <c r="A43" s="55"/>
      <c r="B43" s="11"/>
      <c r="C43" s="11" t="s">
        <v>190</v>
      </c>
      <c r="D43" s="11"/>
      <c r="E43" s="157">
        <v>0</v>
      </c>
      <c r="F43" s="237">
        <v>2381</v>
      </c>
      <c r="G43" s="11" t="s">
        <v>189</v>
      </c>
      <c r="H43" s="237">
        <f>F43</f>
        <v>2381</v>
      </c>
      <c r="I43" s="11" t="s">
        <v>189</v>
      </c>
      <c r="J43" s="11"/>
      <c r="K43" s="11"/>
      <c r="M43" s="11">
        <v>48</v>
      </c>
      <c r="N43" s="11">
        <f>M43</f>
        <v>48</v>
      </c>
      <c r="P43" s="161">
        <v>949.99</v>
      </c>
      <c r="Q43" s="161">
        <v>1266.53</v>
      </c>
      <c r="R43" s="161">
        <v>274.58</v>
      </c>
      <c r="S43" s="161">
        <v>316.95999999999998</v>
      </c>
      <c r="T43" s="11">
        <v>170</v>
      </c>
      <c r="U43" s="11" t="s">
        <v>189</v>
      </c>
      <c r="V43" s="11">
        <v>49</v>
      </c>
      <c r="W43" s="11" t="s">
        <v>189</v>
      </c>
      <c r="Y43" s="11"/>
      <c r="Z43" s="11"/>
      <c r="AB43" s="11"/>
      <c r="AC43" s="11"/>
      <c r="AD43" s="11"/>
      <c r="AE43" s="4"/>
      <c r="AF43" s="4"/>
    </row>
    <row r="44" spans="1:37" x14ac:dyDescent="0.25">
      <c r="A44" s="55"/>
      <c r="B44" s="11"/>
      <c r="C44" s="11" t="s">
        <v>190</v>
      </c>
      <c r="D44" s="11"/>
      <c r="E44" s="11" t="s">
        <v>246</v>
      </c>
      <c r="F44" s="237">
        <v>0</v>
      </c>
      <c r="G44" s="11" t="s">
        <v>189</v>
      </c>
      <c r="H44" s="237">
        <f t="shared" ref="H44:H60" si="3">F44</f>
        <v>0</v>
      </c>
      <c r="I44" s="11" t="s">
        <v>189</v>
      </c>
      <c r="J44" s="11"/>
      <c r="K44" s="11"/>
      <c r="M44" s="11">
        <v>0</v>
      </c>
      <c r="N44" s="11">
        <f t="shared" ref="N44:N60" si="4">M44</f>
        <v>0</v>
      </c>
      <c r="P44" s="160">
        <v>0</v>
      </c>
      <c r="Q44" s="160">
        <v>0</v>
      </c>
      <c r="R44" s="160">
        <v>0</v>
      </c>
      <c r="S44" s="160">
        <v>0</v>
      </c>
      <c r="T44" s="11">
        <v>0</v>
      </c>
      <c r="U44" s="11" t="s">
        <v>189</v>
      </c>
      <c r="V44" s="11">
        <v>0</v>
      </c>
      <c r="W44" s="11" t="s">
        <v>189</v>
      </c>
      <c r="Y44" s="11"/>
      <c r="Z44" s="11"/>
      <c r="AB44" s="11"/>
      <c r="AC44" s="11"/>
      <c r="AD44" s="11"/>
      <c r="AE44" s="4"/>
      <c r="AF44" s="4"/>
    </row>
    <row r="45" spans="1:37" x14ac:dyDescent="0.25">
      <c r="A45" s="55"/>
      <c r="B45" s="11"/>
      <c r="C45" s="11" t="s">
        <v>190</v>
      </c>
      <c r="D45" s="11"/>
      <c r="E45" s="11" t="s">
        <v>247</v>
      </c>
      <c r="F45" s="237">
        <v>0</v>
      </c>
      <c r="G45" s="11" t="s">
        <v>189</v>
      </c>
      <c r="H45" s="237">
        <f t="shared" si="3"/>
        <v>0</v>
      </c>
      <c r="I45" s="11" t="s">
        <v>189</v>
      </c>
      <c r="J45" s="11"/>
      <c r="K45" s="11"/>
      <c r="M45" s="11">
        <v>1</v>
      </c>
      <c r="N45" s="11">
        <f t="shared" si="4"/>
        <v>1</v>
      </c>
      <c r="P45" s="160">
        <v>0</v>
      </c>
      <c r="Q45" s="160">
        <v>0</v>
      </c>
      <c r="R45" s="160">
        <v>0</v>
      </c>
      <c r="S45" s="160">
        <v>0</v>
      </c>
      <c r="T45" s="11">
        <v>0</v>
      </c>
      <c r="U45" s="11" t="s">
        <v>189</v>
      </c>
      <c r="V45" s="11">
        <v>0</v>
      </c>
      <c r="W45" s="11" t="s">
        <v>189</v>
      </c>
      <c r="Y45" s="11"/>
      <c r="Z45" s="11"/>
      <c r="AB45" s="11"/>
      <c r="AC45" s="11"/>
      <c r="AD45" s="11"/>
      <c r="AE45" s="4"/>
      <c r="AF45" s="4"/>
    </row>
    <row r="46" spans="1:37" x14ac:dyDescent="0.25">
      <c r="A46" s="55"/>
      <c r="B46" s="11"/>
      <c r="C46" s="11" t="s">
        <v>190</v>
      </c>
      <c r="D46" s="11"/>
      <c r="E46" s="11" t="s">
        <v>248</v>
      </c>
      <c r="F46" s="237">
        <v>0</v>
      </c>
      <c r="G46" s="11" t="s">
        <v>189</v>
      </c>
      <c r="H46" s="237">
        <f t="shared" si="3"/>
        <v>0</v>
      </c>
      <c r="I46" s="11" t="s">
        <v>189</v>
      </c>
      <c r="J46" s="11"/>
      <c r="K46" s="11"/>
      <c r="M46" s="11">
        <v>2</v>
      </c>
      <c r="N46" s="11">
        <f t="shared" si="4"/>
        <v>2</v>
      </c>
      <c r="P46" s="160">
        <v>0</v>
      </c>
      <c r="Q46" s="160">
        <v>0</v>
      </c>
      <c r="R46" s="160">
        <v>0</v>
      </c>
      <c r="S46" s="160">
        <v>0</v>
      </c>
      <c r="T46" s="11">
        <v>0</v>
      </c>
      <c r="U46" s="11" t="s">
        <v>189</v>
      </c>
      <c r="V46" s="11">
        <v>0</v>
      </c>
      <c r="W46" s="11" t="s">
        <v>189</v>
      </c>
      <c r="Y46" s="11"/>
      <c r="Z46" s="11"/>
      <c r="AB46" s="11"/>
      <c r="AC46" s="11"/>
      <c r="AD46" s="11"/>
      <c r="AE46" s="4"/>
      <c r="AF46" s="4"/>
    </row>
    <row r="47" spans="1:37" x14ac:dyDescent="0.25">
      <c r="A47" s="55"/>
      <c r="B47" s="11"/>
      <c r="C47" s="11" t="s">
        <v>190</v>
      </c>
      <c r="D47" s="11"/>
      <c r="E47" s="11" t="s">
        <v>249</v>
      </c>
      <c r="F47" s="237">
        <v>0</v>
      </c>
      <c r="G47" s="11" t="s">
        <v>189</v>
      </c>
      <c r="H47" s="237">
        <f t="shared" si="3"/>
        <v>0</v>
      </c>
      <c r="I47" s="11" t="s">
        <v>189</v>
      </c>
      <c r="J47" s="11"/>
      <c r="K47" s="11"/>
      <c r="M47" s="11">
        <v>2</v>
      </c>
      <c r="N47" s="11">
        <f t="shared" si="4"/>
        <v>2</v>
      </c>
      <c r="P47" s="160">
        <v>0</v>
      </c>
      <c r="Q47" s="160">
        <v>0</v>
      </c>
      <c r="R47" s="160">
        <v>0</v>
      </c>
      <c r="S47" s="160">
        <v>0</v>
      </c>
      <c r="T47" s="11">
        <v>0</v>
      </c>
      <c r="U47" s="11" t="s">
        <v>189</v>
      </c>
      <c r="V47" s="11">
        <v>0</v>
      </c>
      <c r="W47" s="11" t="s">
        <v>189</v>
      </c>
      <c r="Y47" s="11"/>
      <c r="Z47" s="11"/>
      <c r="AB47" s="11"/>
      <c r="AC47" s="11"/>
      <c r="AD47" s="11"/>
      <c r="AE47" s="4"/>
      <c r="AF47" s="4"/>
    </row>
    <row r="48" spans="1:37" x14ac:dyDescent="0.25">
      <c r="A48" s="55"/>
      <c r="B48" s="11"/>
      <c r="C48" s="11" t="s">
        <v>190</v>
      </c>
      <c r="D48" s="11"/>
      <c r="E48" s="11" t="s">
        <v>250</v>
      </c>
      <c r="F48" s="237">
        <v>1894</v>
      </c>
      <c r="G48" s="11" t="s">
        <v>189</v>
      </c>
      <c r="H48" s="237">
        <f t="shared" si="3"/>
        <v>1894</v>
      </c>
      <c r="I48" s="11" t="s">
        <v>189</v>
      </c>
      <c r="J48" s="11"/>
      <c r="K48" s="11"/>
      <c r="M48" s="11">
        <v>2</v>
      </c>
      <c r="N48" s="11">
        <f t="shared" si="4"/>
        <v>2</v>
      </c>
      <c r="P48" s="160">
        <v>10114.86</v>
      </c>
      <c r="Q48" s="160">
        <v>0</v>
      </c>
      <c r="R48" s="160">
        <v>10114.86</v>
      </c>
      <c r="S48" s="160">
        <v>0</v>
      </c>
      <c r="T48" s="11">
        <v>1894</v>
      </c>
      <c r="U48" s="11" t="s">
        <v>189</v>
      </c>
      <c r="V48" s="11">
        <v>1894</v>
      </c>
      <c r="W48" s="11" t="s">
        <v>189</v>
      </c>
      <c r="Y48" s="11"/>
      <c r="Z48" s="11"/>
      <c r="AB48" s="11"/>
      <c r="AC48" s="11"/>
      <c r="AD48" s="11"/>
      <c r="AE48" s="4"/>
      <c r="AF48" s="4"/>
    </row>
    <row r="49" spans="1:37" x14ac:dyDescent="0.25">
      <c r="A49" s="55"/>
      <c r="B49" s="11"/>
      <c r="C49" s="11" t="s">
        <v>190</v>
      </c>
      <c r="D49" s="11"/>
      <c r="E49" s="11" t="s">
        <v>251</v>
      </c>
      <c r="F49" s="237">
        <v>0</v>
      </c>
      <c r="G49" s="11" t="s">
        <v>189</v>
      </c>
      <c r="H49" s="237">
        <f t="shared" si="3"/>
        <v>0</v>
      </c>
      <c r="I49" s="11" t="s">
        <v>189</v>
      </c>
      <c r="J49" s="11"/>
      <c r="K49" s="11"/>
      <c r="M49" s="11">
        <v>0</v>
      </c>
      <c r="N49" s="11">
        <f t="shared" si="4"/>
        <v>0</v>
      </c>
      <c r="P49" s="160">
        <v>0</v>
      </c>
      <c r="Q49" s="160">
        <v>0</v>
      </c>
      <c r="R49" s="160">
        <v>0</v>
      </c>
      <c r="S49" s="160">
        <v>0</v>
      </c>
      <c r="T49" s="11">
        <v>0</v>
      </c>
      <c r="U49" s="11" t="s">
        <v>189</v>
      </c>
      <c r="V49" s="11">
        <v>0</v>
      </c>
      <c r="W49" s="11" t="s">
        <v>189</v>
      </c>
      <c r="Y49" s="11"/>
      <c r="Z49" s="11"/>
      <c r="AB49" s="11"/>
      <c r="AC49" s="11"/>
      <c r="AD49" s="11"/>
      <c r="AE49" s="4"/>
      <c r="AF49" s="4"/>
    </row>
    <row r="50" spans="1:37" x14ac:dyDescent="0.25">
      <c r="A50" s="55"/>
      <c r="B50" s="11"/>
      <c r="C50" s="11" t="s">
        <v>190</v>
      </c>
      <c r="D50" s="11"/>
      <c r="E50" s="11" t="s">
        <v>252</v>
      </c>
      <c r="F50" s="237">
        <v>0</v>
      </c>
      <c r="G50" s="11" t="s">
        <v>189</v>
      </c>
      <c r="H50" s="237">
        <f t="shared" si="3"/>
        <v>0</v>
      </c>
      <c r="I50" s="11" t="s">
        <v>189</v>
      </c>
      <c r="J50" s="11"/>
      <c r="K50" s="11"/>
      <c r="M50" s="11">
        <v>0</v>
      </c>
      <c r="N50" s="11">
        <f t="shared" si="4"/>
        <v>0</v>
      </c>
      <c r="P50" s="160">
        <v>0</v>
      </c>
      <c r="Q50" s="160">
        <v>0</v>
      </c>
      <c r="R50" s="160">
        <v>0</v>
      </c>
      <c r="S50" s="160">
        <v>0</v>
      </c>
      <c r="T50" s="11">
        <v>0</v>
      </c>
      <c r="U50" s="11" t="s">
        <v>189</v>
      </c>
      <c r="V50" s="11">
        <v>0</v>
      </c>
      <c r="W50" s="11" t="s">
        <v>189</v>
      </c>
      <c r="Y50" s="11"/>
      <c r="Z50" s="11"/>
      <c r="AB50" s="11"/>
      <c r="AC50" s="11"/>
      <c r="AD50" s="11"/>
      <c r="AE50" s="4"/>
      <c r="AF50" s="4"/>
    </row>
    <row r="51" spans="1:37" x14ac:dyDescent="0.25">
      <c r="A51" s="55"/>
      <c r="B51" s="11"/>
      <c r="C51" s="11" t="s">
        <v>190</v>
      </c>
      <c r="D51" s="11"/>
      <c r="E51" s="11" t="s">
        <v>253</v>
      </c>
      <c r="F51" s="237">
        <v>3551</v>
      </c>
      <c r="G51" s="11" t="s">
        <v>189</v>
      </c>
      <c r="H51" s="237">
        <f t="shared" si="3"/>
        <v>3551</v>
      </c>
      <c r="I51" s="11" t="s">
        <v>189</v>
      </c>
      <c r="J51" s="11"/>
      <c r="K51" s="11"/>
      <c r="M51" s="11">
        <v>494</v>
      </c>
      <c r="N51" s="11">
        <f t="shared" si="4"/>
        <v>494</v>
      </c>
      <c r="P51" s="160">
        <v>582.39</v>
      </c>
      <c r="Q51" s="160">
        <v>652.05999999999995</v>
      </c>
      <c r="R51" s="160">
        <v>258.3</v>
      </c>
      <c r="S51" s="160">
        <v>223.15</v>
      </c>
      <c r="T51" s="11">
        <v>91</v>
      </c>
      <c r="U51" s="11" t="s">
        <v>189</v>
      </c>
      <c r="V51" s="11">
        <v>44</v>
      </c>
      <c r="W51" s="11" t="s">
        <v>189</v>
      </c>
      <c r="Y51" s="11"/>
      <c r="Z51" s="11"/>
      <c r="AB51" s="11"/>
      <c r="AC51" s="11"/>
      <c r="AD51" s="11"/>
      <c r="AE51" s="4"/>
      <c r="AF51" s="4"/>
    </row>
    <row r="52" spans="1:37" x14ac:dyDescent="0.25">
      <c r="A52" s="55"/>
      <c r="B52" s="11"/>
      <c r="C52" s="11" t="s">
        <v>190</v>
      </c>
      <c r="D52" s="11"/>
      <c r="E52" s="11" t="s">
        <v>254</v>
      </c>
      <c r="F52" s="237">
        <v>4122</v>
      </c>
      <c r="G52" s="11" t="s">
        <v>189</v>
      </c>
      <c r="H52" s="237">
        <f t="shared" si="3"/>
        <v>4122</v>
      </c>
      <c r="I52" s="11" t="s">
        <v>189</v>
      </c>
      <c r="J52" s="11"/>
      <c r="K52" s="11"/>
      <c r="M52" s="11">
        <v>112</v>
      </c>
      <c r="N52" s="11">
        <f t="shared" si="4"/>
        <v>112</v>
      </c>
      <c r="P52" s="160">
        <v>295.68</v>
      </c>
      <c r="Q52" s="160">
        <v>300.92</v>
      </c>
      <c r="R52" s="160">
        <v>221.57</v>
      </c>
      <c r="S52" s="160">
        <v>198.95</v>
      </c>
      <c r="T52" s="11">
        <v>53</v>
      </c>
      <c r="U52" s="11" t="s">
        <v>189</v>
      </c>
      <c r="V52" s="11">
        <v>39</v>
      </c>
      <c r="W52" s="11" t="s">
        <v>189</v>
      </c>
      <c r="Y52" s="11"/>
      <c r="Z52" s="11"/>
      <c r="AB52" s="11"/>
      <c r="AC52" s="11"/>
      <c r="AD52" s="11"/>
      <c r="AE52" s="4"/>
      <c r="AF52" s="4"/>
    </row>
    <row r="53" spans="1:37" x14ac:dyDescent="0.25">
      <c r="A53" s="55"/>
      <c r="B53" s="11"/>
      <c r="C53" s="11" t="s">
        <v>190</v>
      </c>
      <c r="D53" s="11"/>
      <c r="E53" s="11" t="s">
        <v>255</v>
      </c>
      <c r="F53" s="237">
        <v>394</v>
      </c>
      <c r="G53" s="11" t="s">
        <v>189</v>
      </c>
      <c r="H53" s="237">
        <f t="shared" si="3"/>
        <v>394</v>
      </c>
      <c r="I53" s="11" t="s">
        <v>189</v>
      </c>
      <c r="J53" s="11"/>
      <c r="K53" s="11"/>
      <c r="M53" s="11">
        <v>18</v>
      </c>
      <c r="N53" s="11">
        <f t="shared" si="4"/>
        <v>18</v>
      </c>
      <c r="P53" s="160">
        <v>214.04</v>
      </c>
      <c r="Q53" s="160">
        <v>172.2</v>
      </c>
      <c r="R53" s="160">
        <v>185.64</v>
      </c>
      <c r="S53" s="160">
        <v>153.86000000000001</v>
      </c>
      <c r="T53" s="11">
        <v>39</v>
      </c>
      <c r="U53" s="11" t="s">
        <v>189</v>
      </c>
      <c r="V53" s="11">
        <v>33</v>
      </c>
      <c r="W53" s="11" t="s">
        <v>189</v>
      </c>
      <c r="Y53" s="11"/>
      <c r="Z53" s="11"/>
      <c r="AB53" s="11"/>
      <c r="AC53" s="11"/>
      <c r="AD53" s="11"/>
      <c r="AE53" s="4"/>
      <c r="AF53" s="4"/>
    </row>
    <row r="54" spans="1:37" x14ac:dyDescent="0.25">
      <c r="A54" s="55"/>
      <c r="B54" s="11"/>
      <c r="C54" s="11" t="s">
        <v>190</v>
      </c>
      <c r="D54" s="11"/>
      <c r="E54" s="11" t="s">
        <v>256</v>
      </c>
      <c r="F54" s="237">
        <v>0</v>
      </c>
      <c r="G54" s="11" t="s">
        <v>189</v>
      </c>
      <c r="H54" s="237">
        <f t="shared" si="3"/>
        <v>0</v>
      </c>
      <c r="I54" s="11" t="s">
        <v>189</v>
      </c>
      <c r="J54" s="11"/>
      <c r="K54" s="11"/>
      <c r="M54" s="11">
        <v>0</v>
      </c>
      <c r="N54" s="11">
        <f t="shared" si="4"/>
        <v>0</v>
      </c>
      <c r="P54" s="160">
        <v>0</v>
      </c>
      <c r="Q54" s="160">
        <v>0</v>
      </c>
      <c r="R54" s="160">
        <v>0</v>
      </c>
      <c r="S54" s="160">
        <v>0</v>
      </c>
      <c r="T54" s="11">
        <v>0</v>
      </c>
      <c r="U54" s="11" t="s">
        <v>189</v>
      </c>
      <c r="V54" s="11">
        <v>0</v>
      </c>
      <c r="W54" s="11" t="s">
        <v>189</v>
      </c>
      <c r="Y54" s="11"/>
      <c r="Z54" s="11"/>
      <c r="AB54" s="11"/>
      <c r="AC54" s="11"/>
      <c r="AD54" s="11"/>
      <c r="AE54" s="4"/>
      <c r="AF54" s="4"/>
    </row>
    <row r="55" spans="1:37" x14ac:dyDescent="0.25">
      <c r="A55" s="55"/>
      <c r="B55" s="11"/>
      <c r="C55" s="11" t="s">
        <v>190</v>
      </c>
      <c r="D55" s="11"/>
      <c r="E55" s="11" t="s">
        <v>257</v>
      </c>
      <c r="F55" s="237">
        <v>1306</v>
      </c>
      <c r="G55" s="11" t="s">
        <v>189</v>
      </c>
      <c r="H55" s="237">
        <f t="shared" si="3"/>
        <v>1306</v>
      </c>
      <c r="I55" s="11" t="s">
        <v>189</v>
      </c>
      <c r="J55" s="11"/>
      <c r="K55" s="11"/>
      <c r="M55" s="11">
        <v>157</v>
      </c>
      <c r="N55" s="11">
        <f t="shared" si="4"/>
        <v>157</v>
      </c>
      <c r="P55" s="160">
        <v>305.23</v>
      </c>
      <c r="Q55" s="160">
        <v>282.62</v>
      </c>
      <c r="R55" s="160">
        <v>242.73</v>
      </c>
      <c r="S55" s="160">
        <v>198.95</v>
      </c>
      <c r="T55" s="11">
        <v>48</v>
      </c>
      <c r="U55" s="11" t="s">
        <v>189</v>
      </c>
      <c r="V55" s="11">
        <v>39</v>
      </c>
      <c r="W55" s="11" t="s">
        <v>189</v>
      </c>
      <c r="Y55" s="11"/>
      <c r="Z55" s="11"/>
      <c r="AB55" s="11"/>
      <c r="AC55" s="11"/>
      <c r="AD55" s="11"/>
      <c r="AE55" s="4"/>
      <c r="AF55" s="4"/>
    </row>
    <row r="56" spans="1:37" x14ac:dyDescent="0.25">
      <c r="A56" s="55"/>
      <c r="B56" s="11"/>
      <c r="C56" s="11" t="s">
        <v>190</v>
      </c>
      <c r="D56" s="11"/>
      <c r="E56" s="11" t="s">
        <v>258</v>
      </c>
      <c r="F56" s="237">
        <v>251514</v>
      </c>
      <c r="G56" s="11" t="s">
        <v>189</v>
      </c>
      <c r="H56" s="237">
        <f t="shared" si="3"/>
        <v>251514</v>
      </c>
      <c r="I56" s="11" t="s">
        <v>189</v>
      </c>
      <c r="J56" s="11"/>
      <c r="K56" s="11"/>
      <c r="M56" s="11">
        <v>16662</v>
      </c>
      <c r="N56" s="11">
        <f t="shared" si="4"/>
        <v>16662</v>
      </c>
      <c r="P56" s="160">
        <v>249.57</v>
      </c>
      <c r="Q56" s="160">
        <v>246.79</v>
      </c>
      <c r="R56" s="160">
        <v>175.26</v>
      </c>
      <c r="S56" s="160">
        <v>153.86000000000001</v>
      </c>
      <c r="T56" s="11">
        <v>47</v>
      </c>
      <c r="U56" s="11" t="s">
        <v>189</v>
      </c>
      <c r="V56" s="11">
        <v>31</v>
      </c>
      <c r="W56" s="11" t="s">
        <v>189</v>
      </c>
      <c r="Y56" s="11"/>
      <c r="Z56" s="11"/>
      <c r="AB56" s="11"/>
      <c r="AC56" s="11"/>
      <c r="AD56" s="11"/>
      <c r="AE56" s="4"/>
      <c r="AF56" s="4"/>
    </row>
    <row r="57" spans="1:37" x14ac:dyDescent="0.25">
      <c r="A57" s="55"/>
      <c r="B57" s="11"/>
      <c r="C57" s="11" t="s">
        <v>190</v>
      </c>
      <c r="D57" s="11"/>
      <c r="E57" s="11" t="s">
        <v>259</v>
      </c>
      <c r="F57" s="237">
        <v>2152</v>
      </c>
      <c r="G57" s="11" t="s">
        <v>189</v>
      </c>
      <c r="H57" s="237">
        <f t="shared" si="3"/>
        <v>2152</v>
      </c>
      <c r="I57" s="11" t="s">
        <v>189</v>
      </c>
      <c r="J57" s="11"/>
      <c r="K57" s="11"/>
      <c r="M57" s="11">
        <v>206</v>
      </c>
      <c r="N57" s="11">
        <f t="shared" si="4"/>
        <v>206</v>
      </c>
      <c r="P57" s="160">
        <v>534.99</v>
      </c>
      <c r="Q57" s="160">
        <v>452.63</v>
      </c>
      <c r="R57" s="160">
        <v>242.73</v>
      </c>
      <c r="S57" s="160">
        <v>216.78</v>
      </c>
      <c r="T57" s="11">
        <v>94</v>
      </c>
      <c r="U57" s="11" t="s">
        <v>189</v>
      </c>
      <c r="V57" s="11">
        <v>44</v>
      </c>
      <c r="W57" s="11" t="s">
        <v>189</v>
      </c>
      <c r="Y57" s="11"/>
      <c r="Z57" s="11"/>
      <c r="AB57" s="11"/>
      <c r="AC57" s="11"/>
      <c r="AD57" s="11"/>
      <c r="AE57" s="4"/>
      <c r="AF57" s="4"/>
    </row>
    <row r="58" spans="1:37" x14ac:dyDescent="0.25">
      <c r="A58" s="55"/>
      <c r="B58" s="11"/>
      <c r="C58" s="11" t="s">
        <v>190</v>
      </c>
      <c r="D58" s="11"/>
      <c r="E58" s="11" t="s">
        <v>260</v>
      </c>
      <c r="F58" s="237">
        <v>25</v>
      </c>
      <c r="G58" s="11" t="s">
        <v>189</v>
      </c>
      <c r="H58" s="237">
        <f t="shared" si="3"/>
        <v>25</v>
      </c>
      <c r="I58" s="11" t="s">
        <v>189</v>
      </c>
      <c r="J58" s="11"/>
      <c r="K58" s="11"/>
      <c r="M58" s="11">
        <v>2</v>
      </c>
      <c r="N58" s="11">
        <f t="shared" si="4"/>
        <v>2</v>
      </c>
      <c r="P58" s="160">
        <v>144.13</v>
      </c>
      <c r="Q58" s="160">
        <v>124.82</v>
      </c>
      <c r="R58" s="160">
        <v>144.13</v>
      </c>
      <c r="S58" s="160">
        <v>124.82</v>
      </c>
      <c r="T58" s="11">
        <v>25</v>
      </c>
      <c r="U58" s="11" t="s">
        <v>189</v>
      </c>
      <c r="V58" s="11">
        <v>25</v>
      </c>
      <c r="W58" s="11" t="s">
        <v>189</v>
      </c>
      <c r="Y58" s="11"/>
      <c r="Z58" s="11"/>
      <c r="AB58" s="11"/>
      <c r="AC58" s="11"/>
      <c r="AD58" s="11"/>
      <c r="AE58" s="4"/>
      <c r="AF58" s="4"/>
    </row>
    <row r="59" spans="1:37" x14ac:dyDescent="0.25">
      <c r="A59" s="55"/>
      <c r="B59" s="11"/>
      <c r="C59" s="11" t="s">
        <v>190</v>
      </c>
      <c r="D59" s="11"/>
      <c r="E59" s="11" t="s">
        <v>261</v>
      </c>
      <c r="F59" s="237">
        <v>0</v>
      </c>
      <c r="G59" s="11" t="s">
        <v>189</v>
      </c>
      <c r="H59" s="237">
        <f t="shared" si="3"/>
        <v>0</v>
      </c>
      <c r="I59" s="11" t="s">
        <v>189</v>
      </c>
      <c r="J59" s="11"/>
      <c r="K59" s="11"/>
      <c r="M59" s="11">
        <v>0</v>
      </c>
      <c r="N59" s="11">
        <f t="shared" si="4"/>
        <v>0</v>
      </c>
      <c r="P59" s="160">
        <v>0</v>
      </c>
      <c r="Q59" s="160">
        <v>0</v>
      </c>
      <c r="R59" s="160">
        <v>0</v>
      </c>
      <c r="S59" s="160">
        <v>0</v>
      </c>
      <c r="T59" s="11">
        <v>0</v>
      </c>
      <c r="U59" s="11" t="s">
        <v>189</v>
      </c>
      <c r="V59" s="11">
        <v>0</v>
      </c>
      <c r="W59" s="11" t="s">
        <v>189</v>
      </c>
      <c r="Y59" s="11"/>
      <c r="Z59" s="11"/>
      <c r="AB59" s="11"/>
      <c r="AC59" s="11"/>
      <c r="AD59" s="11"/>
      <c r="AE59" s="4"/>
      <c r="AF59" s="4"/>
    </row>
    <row r="60" spans="1:37" x14ac:dyDescent="0.25">
      <c r="A60" s="55"/>
      <c r="B60" s="11"/>
      <c r="C60" s="11" t="s">
        <v>190</v>
      </c>
      <c r="D60" s="11"/>
      <c r="E60" s="11" t="s">
        <v>262</v>
      </c>
      <c r="F60" s="237">
        <v>0</v>
      </c>
      <c r="G60" s="11" t="s">
        <v>189</v>
      </c>
      <c r="H60" s="237">
        <f t="shared" si="3"/>
        <v>0</v>
      </c>
      <c r="I60" s="11" t="s">
        <v>189</v>
      </c>
      <c r="J60" s="11"/>
      <c r="K60" s="11"/>
      <c r="M60" s="11">
        <v>0</v>
      </c>
      <c r="N60" s="11">
        <f t="shared" si="4"/>
        <v>0</v>
      </c>
      <c r="P60" s="160">
        <v>0</v>
      </c>
      <c r="Q60" s="160">
        <v>0</v>
      </c>
      <c r="R60" s="160">
        <v>0</v>
      </c>
      <c r="S60" s="160">
        <v>0</v>
      </c>
      <c r="T60" s="11">
        <v>0</v>
      </c>
      <c r="U60" s="11" t="s">
        <v>189</v>
      </c>
      <c r="V60" s="11">
        <v>0</v>
      </c>
      <c r="W60" s="11" t="s">
        <v>189</v>
      </c>
      <c r="Y60" s="11"/>
      <c r="Z60" s="11"/>
      <c r="AB60" s="11"/>
      <c r="AC60" s="11"/>
      <c r="AD60" s="11"/>
      <c r="AE60" s="4"/>
      <c r="AF60" s="4"/>
    </row>
    <row r="61" spans="1:37" ht="13.8" thickBot="1" x14ac:dyDescent="0.3">
      <c r="A61" s="55"/>
      <c r="B61" s="11"/>
      <c r="C61" s="11"/>
      <c r="D61" s="11"/>
      <c r="E61" s="11"/>
      <c r="F61" s="11"/>
      <c r="G61" s="11"/>
      <c r="H61" s="11"/>
      <c r="I61" s="11"/>
      <c r="J61" s="11"/>
      <c r="K61" s="11"/>
      <c r="M61" s="11"/>
      <c r="N61" s="144"/>
      <c r="P61" s="11"/>
      <c r="Q61" s="11"/>
      <c r="R61" s="11"/>
      <c r="S61" s="11"/>
      <c r="T61" s="11"/>
      <c r="U61" s="11"/>
      <c r="V61" s="11"/>
      <c r="W61" s="11"/>
      <c r="Y61" s="11"/>
      <c r="Z61" s="11"/>
      <c r="AB61" s="11"/>
      <c r="AC61" s="11"/>
      <c r="AD61" s="11"/>
      <c r="AE61" s="4"/>
      <c r="AF61" s="4"/>
    </row>
    <row r="62" spans="1:37" ht="13.8" thickBot="1" x14ac:dyDescent="0.3">
      <c r="A62" s="55"/>
      <c r="B62" s="93" t="s">
        <v>124</v>
      </c>
      <c r="C62" s="100"/>
      <c r="D62" s="100"/>
      <c r="E62" s="100"/>
      <c r="F62" s="158">
        <f>SUM(F43:F61)</f>
        <v>267339</v>
      </c>
      <c r="G62" s="173" t="s">
        <v>189</v>
      </c>
      <c r="H62" s="158">
        <f>SUM(H43:H61)</f>
        <v>267339</v>
      </c>
      <c r="I62" s="173" t="s">
        <v>189</v>
      </c>
      <c r="J62" s="95"/>
      <c r="K62" s="96"/>
      <c r="M62" s="158">
        <f>SUM(M43:M61)</f>
        <v>17706</v>
      </c>
      <c r="N62" s="158">
        <f>SUM(N43:N61)</f>
        <v>17706</v>
      </c>
      <c r="P62" s="162">
        <f t="shared" ref="P62:T62" si="5">AVERAGEIF(P43:P60,"&gt;0")</f>
        <v>1487.8755555555554</v>
      </c>
      <c r="Q62" s="163">
        <f t="shared" si="5"/>
        <v>437.32124999999996</v>
      </c>
      <c r="R62" s="163">
        <f t="shared" si="5"/>
        <v>1317.7555555555552</v>
      </c>
      <c r="S62" s="163">
        <f t="shared" si="5"/>
        <v>198.41624999999999</v>
      </c>
      <c r="T62" s="164">
        <f t="shared" si="5"/>
        <v>273.44444444444446</v>
      </c>
      <c r="U62" s="164" t="s">
        <v>189</v>
      </c>
      <c r="V62" s="164">
        <f>AVERAGEIF(V43:V60,"&gt;0")</f>
        <v>244.22222222222223</v>
      </c>
      <c r="W62" s="169" t="s">
        <v>189</v>
      </c>
      <c r="Y62" s="170">
        <v>39162332.079999998</v>
      </c>
      <c r="Z62" s="171">
        <v>38410324.520000003</v>
      </c>
      <c r="AB62" s="95"/>
      <c r="AC62" s="95"/>
      <c r="AD62" s="96"/>
      <c r="AE62" s="4"/>
      <c r="AF62" s="4"/>
    </row>
    <row r="63" spans="1:37" s="4" customFormat="1" x14ac:dyDescent="0.25">
      <c r="A63" s="55"/>
      <c r="M63" s="50"/>
      <c r="P63" s="50"/>
      <c r="Y63" s="50"/>
      <c r="AB63" s="50"/>
      <c r="AH63" s="74"/>
      <c r="AI63" s="74"/>
      <c r="AJ63" s="74"/>
      <c r="AK63" s="74"/>
    </row>
    <row r="64" spans="1:37" ht="58.5" customHeight="1" x14ac:dyDescent="0.25">
      <c r="A64" s="218" t="s">
        <v>239</v>
      </c>
      <c r="B64" s="78" t="s">
        <v>15</v>
      </c>
      <c r="C64" s="78" t="s">
        <v>16</v>
      </c>
      <c r="D64" s="78" t="s">
        <v>104</v>
      </c>
      <c r="E64" s="78" t="s">
        <v>17</v>
      </c>
      <c r="F64" s="68" t="s">
        <v>227</v>
      </c>
      <c r="G64" s="68" t="s">
        <v>228</v>
      </c>
      <c r="H64" s="68" t="s">
        <v>229</v>
      </c>
      <c r="I64" s="68" t="s">
        <v>230</v>
      </c>
      <c r="J64" s="78" t="s">
        <v>160</v>
      </c>
      <c r="K64" s="78" t="s">
        <v>161</v>
      </c>
      <c r="L64" s="61"/>
      <c r="M64" s="68" t="s">
        <v>187</v>
      </c>
      <c r="N64" s="68" t="s">
        <v>188</v>
      </c>
      <c r="O64" s="71"/>
      <c r="P64" s="68" t="s">
        <v>191</v>
      </c>
      <c r="Q64" s="68" t="s">
        <v>192</v>
      </c>
      <c r="R64" s="68" t="s">
        <v>193</v>
      </c>
      <c r="S64" s="68" t="s">
        <v>194</v>
      </c>
      <c r="T64" s="68" t="s">
        <v>195</v>
      </c>
      <c r="U64" s="68" t="s">
        <v>196</v>
      </c>
      <c r="V64" s="68" t="s">
        <v>197</v>
      </c>
      <c r="W64" s="68" t="s">
        <v>198</v>
      </c>
      <c r="X64" s="71"/>
      <c r="Y64" s="49" t="s">
        <v>117</v>
      </c>
      <c r="Z64" s="49" t="s">
        <v>118</v>
      </c>
      <c r="AB64" s="49" t="s">
        <v>132</v>
      </c>
      <c r="AC64" s="49" t="s">
        <v>133</v>
      </c>
      <c r="AD64" s="49" t="s">
        <v>134</v>
      </c>
      <c r="AE64" s="4"/>
      <c r="AF64" s="4"/>
    </row>
    <row r="65" spans="1:32" x14ac:dyDescent="0.25">
      <c r="A65" s="55"/>
      <c r="B65" s="11"/>
      <c r="C65" s="11" t="s">
        <v>190</v>
      </c>
      <c r="D65" s="11"/>
      <c r="E65" s="157" t="s">
        <v>263</v>
      </c>
      <c r="F65" s="237">
        <v>1160</v>
      </c>
      <c r="G65" s="11" t="s">
        <v>189</v>
      </c>
      <c r="H65" s="238">
        <f>F65</f>
        <v>1160</v>
      </c>
      <c r="I65" s="11" t="s">
        <v>189</v>
      </c>
      <c r="J65" s="11"/>
      <c r="K65" s="11"/>
      <c r="M65" s="11">
        <v>42</v>
      </c>
      <c r="N65" s="11">
        <f>M65</f>
        <v>42</v>
      </c>
      <c r="P65" s="161">
        <v>566.48</v>
      </c>
      <c r="Q65" s="161">
        <v>743.28</v>
      </c>
      <c r="R65" s="161">
        <v>268.76</v>
      </c>
      <c r="S65" s="161">
        <v>254.39</v>
      </c>
      <c r="T65" s="11">
        <v>116</v>
      </c>
      <c r="U65" s="11" t="s">
        <v>189</v>
      </c>
      <c r="V65" s="11">
        <v>56</v>
      </c>
      <c r="W65" s="11" t="s">
        <v>189</v>
      </c>
      <c r="Y65" s="11"/>
      <c r="Z65" s="11"/>
      <c r="AB65" s="11"/>
      <c r="AC65" s="11"/>
      <c r="AD65" s="11"/>
      <c r="AE65" s="4"/>
      <c r="AF65" s="4"/>
    </row>
    <row r="66" spans="1:32" x14ac:dyDescent="0.25">
      <c r="A66" s="55"/>
      <c r="B66" s="11"/>
      <c r="C66" s="11" t="s">
        <v>190</v>
      </c>
      <c r="D66" s="11"/>
      <c r="E66" s="11" t="s">
        <v>247</v>
      </c>
      <c r="F66" s="237">
        <v>0</v>
      </c>
      <c r="G66" s="11" t="s">
        <v>189</v>
      </c>
      <c r="H66" s="238">
        <f t="shared" ref="H66:H80" si="6">F66</f>
        <v>0</v>
      </c>
      <c r="I66" s="11" t="s">
        <v>189</v>
      </c>
      <c r="J66" s="11"/>
      <c r="K66" s="11"/>
      <c r="M66" s="11">
        <v>1</v>
      </c>
      <c r="N66" s="11">
        <f t="shared" ref="N66:N80" si="7">M66</f>
        <v>1</v>
      </c>
      <c r="P66" s="160">
        <v>0</v>
      </c>
      <c r="Q66" s="160">
        <v>0</v>
      </c>
      <c r="R66" s="160">
        <v>0</v>
      </c>
      <c r="S66" s="160">
        <v>0</v>
      </c>
      <c r="T66" s="11">
        <v>0</v>
      </c>
      <c r="U66" s="11" t="s">
        <v>189</v>
      </c>
      <c r="V66" s="11">
        <v>0</v>
      </c>
      <c r="W66" s="11" t="s">
        <v>189</v>
      </c>
      <c r="Y66" s="11"/>
      <c r="Z66" s="11"/>
      <c r="AB66" s="11"/>
      <c r="AC66" s="11"/>
      <c r="AD66" s="11"/>
      <c r="AE66" s="4"/>
      <c r="AF66" s="4"/>
    </row>
    <row r="67" spans="1:32" x14ac:dyDescent="0.25">
      <c r="A67" s="55"/>
      <c r="B67" s="11"/>
      <c r="C67" s="11" t="s">
        <v>190</v>
      </c>
      <c r="D67" s="11"/>
      <c r="E67" s="11" t="s">
        <v>248</v>
      </c>
      <c r="F67" s="237">
        <v>0</v>
      </c>
      <c r="G67" s="11" t="s">
        <v>189</v>
      </c>
      <c r="H67" s="238">
        <f t="shared" si="6"/>
        <v>0</v>
      </c>
      <c r="I67" s="11" t="s">
        <v>189</v>
      </c>
      <c r="J67" s="11"/>
      <c r="K67" s="11"/>
      <c r="M67" s="11">
        <v>1</v>
      </c>
      <c r="N67" s="11">
        <f t="shared" si="7"/>
        <v>1</v>
      </c>
      <c r="P67" s="160">
        <v>0</v>
      </c>
      <c r="Q67" s="160">
        <v>0</v>
      </c>
      <c r="R67" s="160">
        <v>0</v>
      </c>
      <c r="S67" s="160">
        <v>0</v>
      </c>
      <c r="T67" s="11">
        <v>0</v>
      </c>
      <c r="U67" s="11" t="s">
        <v>189</v>
      </c>
      <c r="V67" s="11">
        <v>0</v>
      </c>
      <c r="W67" s="11" t="s">
        <v>189</v>
      </c>
      <c r="Y67" s="11"/>
      <c r="Z67" s="11"/>
      <c r="AB67" s="11"/>
      <c r="AC67" s="11"/>
      <c r="AD67" s="11"/>
      <c r="AE67" s="4"/>
      <c r="AF67" s="4"/>
    </row>
    <row r="68" spans="1:32" x14ac:dyDescent="0.25">
      <c r="A68" s="55"/>
      <c r="B68" s="11"/>
      <c r="C68" s="11" t="s">
        <v>190</v>
      </c>
      <c r="D68" s="11"/>
      <c r="E68" s="11" t="s">
        <v>249</v>
      </c>
      <c r="F68" s="237">
        <v>0</v>
      </c>
      <c r="G68" s="11" t="s">
        <v>189</v>
      </c>
      <c r="H68" s="238">
        <f t="shared" si="6"/>
        <v>0</v>
      </c>
      <c r="I68" s="11" t="s">
        <v>189</v>
      </c>
      <c r="J68" s="11"/>
      <c r="K68" s="11"/>
      <c r="M68" s="11">
        <v>1</v>
      </c>
      <c r="N68" s="11">
        <f t="shared" si="7"/>
        <v>1</v>
      </c>
      <c r="P68" s="160">
        <v>0</v>
      </c>
      <c r="Q68" s="160">
        <v>0</v>
      </c>
      <c r="R68" s="160">
        <v>0</v>
      </c>
      <c r="S68" s="160">
        <v>0</v>
      </c>
      <c r="T68" s="11">
        <v>0</v>
      </c>
      <c r="U68" s="11" t="s">
        <v>189</v>
      </c>
      <c r="V68" s="11">
        <v>0</v>
      </c>
      <c r="W68" s="11" t="s">
        <v>189</v>
      </c>
      <c r="Y68" s="11"/>
      <c r="Z68" s="11"/>
      <c r="AB68" s="11"/>
      <c r="AC68" s="11"/>
      <c r="AD68" s="11"/>
      <c r="AE68" s="4"/>
      <c r="AF68" s="4"/>
    </row>
    <row r="69" spans="1:32" x14ac:dyDescent="0.25">
      <c r="A69" s="55"/>
      <c r="B69" s="11"/>
      <c r="C69" s="11" t="s">
        <v>190</v>
      </c>
      <c r="D69" s="11"/>
      <c r="E69" s="11" t="s">
        <v>251</v>
      </c>
      <c r="F69" s="237">
        <v>0</v>
      </c>
      <c r="G69" s="11" t="s">
        <v>189</v>
      </c>
      <c r="H69" s="238">
        <f t="shared" si="6"/>
        <v>0</v>
      </c>
      <c r="I69" s="11" t="s">
        <v>189</v>
      </c>
      <c r="J69" s="11"/>
      <c r="K69" s="11"/>
      <c r="M69" s="11">
        <v>0</v>
      </c>
      <c r="N69" s="11">
        <f t="shared" si="7"/>
        <v>0</v>
      </c>
      <c r="P69" s="160">
        <v>0</v>
      </c>
      <c r="Q69" s="160">
        <v>0</v>
      </c>
      <c r="R69" s="160">
        <v>0</v>
      </c>
      <c r="S69" s="160">
        <v>0</v>
      </c>
      <c r="T69" s="11">
        <v>0</v>
      </c>
      <c r="U69" s="11" t="s">
        <v>189</v>
      </c>
      <c r="V69" s="11">
        <v>0</v>
      </c>
      <c r="W69" s="11" t="s">
        <v>189</v>
      </c>
      <c r="Y69" s="11"/>
      <c r="Z69" s="11"/>
      <c r="AB69" s="11"/>
      <c r="AC69" s="11"/>
      <c r="AD69" s="11"/>
      <c r="AE69" s="4"/>
      <c r="AF69" s="4"/>
    </row>
    <row r="70" spans="1:32" x14ac:dyDescent="0.25">
      <c r="A70" s="55"/>
      <c r="B70" s="11"/>
      <c r="C70" s="11" t="s">
        <v>190</v>
      </c>
      <c r="D70" s="11"/>
      <c r="E70" s="11" t="s">
        <v>252</v>
      </c>
      <c r="F70" s="237">
        <v>0</v>
      </c>
      <c r="G70" s="11" t="s">
        <v>189</v>
      </c>
      <c r="H70" s="238">
        <f t="shared" si="6"/>
        <v>0</v>
      </c>
      <c r="I70" s="11" t="s">
        <v>189</v>
      </c>
      <c r="J70" s="11"/>
      <c r="K70" s="11"/>
      <c r="M70" s="11">
        <v>0</v>
      </c>
      <c r="N70" s="11">
        <f t="shared" si="7"/>
        <v>0</v>
      </c>
      <c r="P70" s="160">
        <v>0</v>
      </c>
      <c r="Q70" s="160">
        <v>0</v>
      </c>
      <c r="R70" s="160">
        <v>0</v>
      </c>
      <c r="S70" s="160">
        <v>0</v>
      </c>
      <c r="T70" s="11">
        <v>0</v>
      </c>
      <c r="U70" s="11" t="s">
        <v>189</v>
      </c>
      <c r="V70" s="11">
        <v>0</v>
      </c>
      <c r="W70" s="11" t="s">
        <v>189</v>
      </c>
      <c r="Y70" s="11"/>
      <c r="Z70" s="11"/>
      <c r="AB70" s="11"/>
      <c r="AC70" s="11"/>
      <c r="AD70" s="11"/>
      <c r="AE70" s="4"/>
      <c r="AF70" s="4"/>
    </row>
    <row r="71" spans="1:32" x14ac:dyDescent="0.25">
      <c r="A71" s="55"/>
      <c r="B71" s="11"/>
      <c r="C71" s="11" t="s">
        <v>190</v>
      </c>
      <c r="D71" s="11"/>
      <c r="E71" s="11" t="s">
        <v>253</v>
      </c>
      <c r="F71" s="237">
        <v>3949</v>
      </c>
      <c r="G71" s="11" t="s">
        <v>189</v>
      </c>
      <c r="H71" s="238">
        <f t="shared" si="6"/>
        <v>3949</v>
      </c>
      <c r="I71" s="11" t="s">
        <v>189</v>
      </c>
      <c r="J71" s="11"/>
      <c r="K71" s="11"/>
      <c r="M71" s="11">
        <v>474</v>
      </c>
      <c r="N71" s="11">
        <f t="shared" si="7"/>
        <v>474</v>
      </c>
      <c r="P71" s="160">
        <v>698.51</v>
      </c>
      <c r="Q71" s="160">
        <v>907.04</v>
      </c>
      <c r="R71" s="160">
        <v>221.4</v>
      </c>
      <c r="S71" s="160">
        <v>228.22</v>
      </c>
      <c r="T71" s="11">
        <v>136</v>
      </c>
      <c r="U71" s="11" t="s">
        <v>189</v>
      </c>
      <c r="V71" s="11">
        <v>45</v>
      </c>
      <c r="W71" s="11" t="s">
        <v>189</v>
      </c>
      <c r="Y71" s="11"/>
      <c r="Z71" s="11"/>
      <c r="AB71" s="11"/>
      <c r="AC71" s="11"/>
      <c r="AD71" s="11"/>
      <c r="AE71" s="4"/>
      <c r="AF71" s="4"/>
    </row>
    <row r="72" spans="1:32" x14ac:dyDescent="0.25">
      <c r="A72" s="55"/>
      <c r="B72" s="11"/>
      <c r="C72" s="11" t="s">
        <v>190</v>
      </c>
      <c r="D72" s="11"/>
      <c r="E72" s="11" t="s">
        <v>254</v>
      </c>
      <c r="F72" s="237">
        <v>4320</v>
      </c>
      <c r="G72" s="11" t="s">
        <v>189</v>
      </c>
      <c r="H72" s="238">
        <f t="shared" si="6"/>
        <v>4320</v>
      </c>
      <c r="I72" s="11" t="s">
        <v>189</v>
      </c>
      <c r="J72" s="11"/>
      <c r="K72" s="11"/>
      <c r="M72" s="11">
        <v>104</v>
      </c>
      <c r="N72" s="11">
        <f t="shared" si="7"/>
        <v>104</v>
      </c>
      <c r="P72" s="160">
        <v>263.44</v>
      </c>
      <c r="Q72" s="160">
        <v>284.91000000000003</v>
      </c>
      <c r="R72" s="160">
        <v>197.04</v>
      </c>
      <c r="S72" s="160">
        <v>188.62</v>
      </c>
      <c r="T72" s="11">
        <v>58</v>
      </c>
      <c r="U72" s="11" t="s">
        <v>189</v>
      </c>
      <c r="V72" s="11">
        <v>41</v>
      </c>
      <c r="W72" s="11" t="s">
        <v>189</v>
      </c>
      <c r="Y72" s="11"/>
      <c r="Z72" s="11"/>
      <c r="AB72" s="11"/>
      <c r="AC72" s="11"/>
      <c r="AD72" s="11"/>
      <c r="AE72" s="4"/>
      <c r="AF72" s="4"/>
    </row>
    <row r="73" spans="1:32" x14ac:dyDescent="0.25">
      <c r="A73" s="55"/>
      <c r="B73" s="11"/>
      <c r="C73" s="11" t="s">
        <v>190</v>
      </c>
      <c r="D73" s="11"/>
      <c r="E73" s="11" t="s">
        <v>255</v>
      </c>
      <c r="F73" s="237">
        <v>252</v>
      </c>
      <c r="G73" s="11" t="s">
        <v>189</v>
      </c>
      <c r="H73" s="238">
        <f t="shared" si="6"/>
        <v>252</v>
      </c>
      <c r="I73" s="11" t="s">
        <v>189</v>
      </c>
      <c r="J73" s="11"/>
      <c r="K73" s="11"/>
      <c r="M73" s="11">
        <v>6</v>
      </c>
      <c r="N73" s="11">
        <f t="shared" si="7"/>
        <v>6</v>
      </c>
      <c r="P73" s="160">
        <v>394.24</v>
      </c>
      <c r="Q73" s="160">
        <v>375.54</v>
      </c>
      <c r="R73" s="160">
        <v>198.75</v>
      </c>
      <c r="S73" s="160">
        <v>184.22</v>
      </c>
      <c r="T73" s="11">
        <v>84</v>
      </c>
      <c r="U73" s="11" t="s">
        <v>189</v>
      </c>
      <c r="V73" s="11">
        <v>41</v>
      </c>
      <c r="W73" s="11" t="s">
        <v>189</v>
      </c>
      <c r="Y73" s="11"/>
      <c r="Z73" s="11"/>
      <c r="AB73" s="11"/>
      <c r="AC73" s="11"/>
      <c r="AD73" s="11"/>
      <c r="AE73" s="4"/>
      <c r="AF73" s="4"/>
    </row>
    <row r="74" spans="1:32" x14ac:dyDescent="0.25">
      <c r="A74" s="55"/>
      <c r="B74" s="11"/>
      <c r="C74" s="11" t="s">
        <v>190</v>
      </c>
      <c r="D74" s="11"/>
      <c r="E74" s="11" t="s">
        <v>256</v>
      </c>
      <c r="F74" s="237">
        <v>0</v>
      </c>
      <c r="G74" s="11" t="s">
        <v>189</v>
      </c>
      <c r="H74" s="238">
        <f t="shared" si="6"/>
        <v>0</v>
      </c>
      <c r="I74" s="11" t="s">
        <v>189</v>
      </c>
      <c r="J74" s="11"/>
      <c r="K74" s="11"/>
      <c r="M74" s="11">
        <v>0</v>
      </c>
      <c r="N74" s="11">
        <f t="shared" si="7"/>
        <v>0</v>
      </c>
      <c r="P74" s="160">
        <v>0</v>
      </c>
      <c r="Q74" s="160">
        <v>0</v>
      </c>
      <c r="R74" s="160">
        <v>0</v>
      </c>
      <c r="S74" s="160">
        <v>0</v>
      </c>
      <c r="T74" s="11">
        <v>0</v>
      </c>
      <c r="U74" s="11" t="s">
        <v>189</v>
      </c>
      <c r="V74" s="11">
        <v>0</v>
      </c>
      <c r="W74" s="11" t="s">
        <v>189</v>
      </c>
      <c r="Y74" s="11"/>
      <c r="Z74" s="11"/>
      <c r="AB74" s="11"/>
      <c r="AC74" s="11"/>
      <c r="AD74" s="11"/>
      <c r="AE74" s="4"/>
      <c r="AF74" s="4"/>
    </row>
    <row r="75" spans="1:32" x14ac:dyDescent="0.25">
      <c r="A75" s="55"/>
      <c r="B75" s="11"/>
      <c r="C75" s="11" t="s">
        <v>190</v>
      </c>
      <c r="D75" s="11"/>
      <c r="E75" s="11" t="s">
        <v>257</v>
      </c>
      <c r="F75" s="237">
        <v>937</v>
      </c>
      <c r="G75" s="11" t="s">
        <v>189</v>
      </c>
      <c r="H75" s="238">
        <f t="shared" si="6"/>
        <v>937</v>
      </c>
      <c r="I75" s="11" t="s">
        <v>189</v>
      </c>
      <c r="J75" s="11"/>
      <c r="K75" s="11"/>
      <c r="M75" s="11">
        <v>136</v>
      </c>
      <c r="N75" s="11">
        <f t="shared" si="7"/>
        <v>136</v>
      </c>
      <c r="P75" s="160">
        <v>227.69</v>
      </c>
      <c r="Q75" s="160">
        <v>227.74</v>
      </c>
      <c r="R75" s="160">
        <v>196.5</v>
      </c>
      <c r="S75" s="160">
        <v>219.42</v>
      </c>
      <c r="T75" s="11">
        <v>47</v>
      </c>
      <c r="U75" s="11" t="s">
        <v>189</v>
      </c>
      <c r="V75" s="11">
        <v>41</v>
      </c>
      <c r="W75" s="11" t="s">
        <v>189</v>
      </c>
      <c r="Y75" s="11"/>
      <c r="Z75" s="11"/>
      <c r="AB75" s="11"/>
      <c r="AC75" s="11"/>
      <c r="AD75" s="11"/>
      <c r="AE75" s="4"/>
      <c r="AF75" s="4"/>
    </row>
    <row r="76" spans="1:32" x14ac:dyDescent="0.25">
      <c r="A76" s="55"/>
      <c r="B76" s="11"/>
      <c r="C76" s="11" t="s">
        <v>190</v>
      </c>
      <c r="D76" s="11"/>
      <c r="E76" s="11" t="s">
        <v>258</v>
      </c>
      <c r="F76" s="237">
        <v>265373</v>
      </c>
      <c r="G76" s="11" t="s">
        <v>189</v>
      </c>
      <c r="H76" s="238">
        <f t="shared" si="6"/>
        <v>265373</v>
      </c>
      <c r="I76" s="11" t="s">
        <v>189</v>
      </c>
      <c r="J76" s="11"/>
      <c r="K76" s="11"/>
      <c r="M76" s="11">
        <v>16491</v>
      </c>
      <c r="N76" s="11">
        <f t="shared" si="7"/>
        <v>16491</v>
      </c>
      <c r="P76" s="160">
        <v>228.74</v>
      </c>
      <c r="Q76" s="160">
        <v>232.84</v>
      </c>
      <c r="R76" s="160">
        <v>149.13999999999999</v>
      </c>
      <c r="S76" s="160">
        <v>135.82</v>
      </c>
      <c r="T76" s="11">
        <v>48</v>
      </c>
      <c r="U76" s="11" t="s">
        <v>189</v>
      </c>
      <c r="V76" s="11">
        <v>30</v>
      </c>
      <c r="W76" s="11" t="s">
        <v>189</v>
      </c>
      <c r="Y76" s="11"/>
      <c r="Z76" s="11"/>
      <c r="AB76" s="11"/>
      <c r="AC76" s="11"/>
      <c r="AD76" s="11"/>
      <c r="AE76" s="4"/>
      <c r="AF76" s="4"/>
    </row>
    <row r="77" spans="1:32" x14ac:dyDescent="0.25">
      <c r="A77" s="55"/>
      <c r="B77" s="11"/>
      <c r="C77" s="11" t="s">
        <v>190</v>
      </c>
      <c r="D77" s="11"/>
      <c r="E77" s="11" t="s">
        <v>259</v>
      </c>
      <c r="F77" s="237">
        <v>2189</v>
      </c>
      <c r="G77" s="11" t="s">
        <v>189</v>
      </c>
      <c r="H77" s="238">
        <f t="shared" si="6"/>
        <v>2189</v>
      </c>
      <c r="I77" s="11" t="s">
        <v>189</v>
      </c>
      <c r="J77" s="11"/>
      <c r="K77" s="11"/>
      <c r="M77" s="11">
        <v>177</v>
      </c>
      <c r="N77" s="11">
        <f t="shared" si="7"/>
        <v>177</v>
      </c>
      <c r="P77" s="160">
        <v>443.15</v>
      </c>
      <c r="Q77" s="160">
        <v>470.73</v>
      </c>
      <c r="R77" s="160">
        <v>189.73</v>
      </c>
      <c r="S77" s="160">
        <v>175.42</v>
      </c>
      <c r="T77" s="11">
        <v>88</v>
      </c>
      <c r="U77" s="11" t="s">
        <v>189</v>
      </c>
      <c r="V77" s="11">
        <v>39</v>
      </c>
      <c r="W77" s="11" t="s">
        <v>189</v>
      </c>
      <c r="Y77" s="11"/>
      <c r="Z77" s="11"/>
      <c r="AB77" s="11"/>
      <c r="AC77" s="11"/>
      <c r="AD77" s="11"/>
      <c r="AE77" s="4"/>
      <c r="AF77" s="4"/>
    </row>
    <row r="78" spans="1:32" x14ac:dyDescent="0.25">
      <c r="A78" s="55"/>
      <c r="B78" s="11"/>
      <c r="C78" s="11" t="s">
        <v>190</v>
      </c>
      <c r="D78" s="11"/>
      <c r="E78" s="11" t="s">
        <v>260</v>
      </c>
      <c r="F78" s="237">
        <v>29</v>
      </c>
      <c r="G78" s="11" t="s">
        <v>189</v>
      </c>
      <c r="H78" s="238">
        <f t="shared" si="6"/>
        <v>29</v>
      </c>
      <c r="I78" s="11" t="s">
        <v>189</v>
      </c>
      <c r="J78" s="11"/>
      <c r="K78" s="11"/>
      <c r="M78" s="11">
        <v>2</v>
      </c>
      <c r="N78" s="11">
        <f t="shared" si="7"/>
        <v>2</v>
      </c>
      <c r="P78" s="160">
        <v>144.63</v>
      </c>
      <c r="Q78" s="160">
        <v>131.41999999999999</v>
      </c>
      <c r="R78" s="160">
        <v>144.63</v>
      </c>
      <c r="S78" s="160">
        <v>131.41999999999999</v>
      </c>
      <c r="T78" s="11">
        <v>29</v>
      </c>
      <c r="U78" s="11" t="s">
        <v>189</v>
      </c>
      <c r="V78" s="11">
        <v>29</v>
      </c>
      <c r="W78" s="11" t="s">
        <v>189</v>
      </c>
      <c r="Y78" s="11"/>
      <c r="Z78" s="11"/>
      <c r="AB78" s="11"/>
      <c r="AC78" s="11"/>
      <c r="AD78" s="11"/>
      <c r="AE78" s="4"/>
      <c r="AF78" s="4"/>
    </row>
    <row r="79" spans="1:32" x14ac:dyDescent="0.25">
      <c r="A79" s="55"/>
      <c r="B79" s="11"/>
      <c r="C79" s="11" t="s">
        <v>190</v>
      </c>
      <c r="D79" s="11"/>
      <c r="E79" s="11" t="s">
        <v>261</v>
      </c>
      <c r="F79" s="237">
        <v>0</v>
      </c>
      <c r="G79" s="11" t="s">
        <v>189</v>
      </c>
      <c r="H79" s="238">
        <f t="shared" si="6"/>
        <v>0</v>
      </c>
      <c r="I79" s="11" t="s">
        <v>189</v>
      </c>
      <c r="J79" s="11"/>
      <c r="K79" s="11"/>
      <c r="M79" s="11">
        <v>0</v>
      </c>
      <c r="N79" s="11">
        <f t="shared" si="7"/>
        <v>0</v>
      </c>
      <c r="P79" s="160">
        <v>0</v>
      </c>
      <c r="Q79" s="160">
        <v>0</v>
      </c>
      <c r="R79" s="160">
        <v>0</v>
      </c>
      <c r="S79" s="160">
        <v>0</v>
      </c>
      <c r="T79" s="11">
        <v>0</v>
      </c>
      <c r="U79" s="11" t="s">
        <v>189</v>
      </c>
      <c r="V79" s="11">
        <v>0</v>
      </c>
      <c r="W79" s="11" t="s">
        <v>189</v>
      </c>
      <c r="Y79" s="11"/>
      <c r="Z79" s="11"/>
      <c r="AB79" s="11"/>
      <c r="AC79" s="11"/>
      <c r="AD79" s="11"/>
      <c r="AE79" s="4"/>
      <c r="AF79" s="4"/>
    </row>
    <row r="80" spans="1:32" x14ac:dyDescent="0.25">
      <c r="A80" s="55"/>
      <c r="B80" s="11"/>
      <c r="C80" s="11" t="s">
        <v>190</v>
      </c>
      <c r="D80" s="11"/>
      <c r="E80" s="11" t="s">
        <v>262</v>
      </c>
      <c r="F80" s="237">
        <v>0</v>
      </c>
      <c r="G80" s="11" t="s">
        <v>189</v>
      </c>
      <c r="H80" s="238">
        <f t="shared" si="6"/>
        <v>0</v>
      </c>
      <c r="I80" s="11" t="s">
        <v>189</v>
      </c>
      <c r="J80" s="11"/>
      <c r="K80" s="11"/>
      <c r="M80" s="11">
        <v>0</v>
      </c>
      <c r="N80" s="11">
        <f t="shared" si="7"/>
        <v>0</v>
      </c>
      <c r="P80" s="160">
        <v>0</v>
      </c>
      <c r="Q80" s="160">
        <v>0</v>
      </c>
      <c r="R80" s="160">
        <v>0</v>
      </c>
      <c r="S80" s="160">
        <v>0</v>
      </c>
      <c r="T80" s="11">
        <v>0</v>
      </c>
      <c r="U80" s="11" t="s">
        <v>189</v>
      </c>
      <c r="V80" s="11">
        <v>0</v>
      </c>
      <c r="W80" s="11" t="s">
        <v>189</v>
      </c>
      <c r="Y80" s="11"/>
      <c r="Z80" s="11"/>
      <c r="AB80" s="11"/>
      <c r="AC80" s="11"/>
      <c r="AD80" s="11"/>
      <c r="AE80" s="4"/>
      <c r="AF80" s="4"/>
    </row>
    <row r="81" spans="1:37" ht="13.8" thickBot="1" x14ac:dyDescent="0.3">
      <c r="A81" s="55"/>
      <c r="B81" s="11"/>
      <c r="C81" s="11"/>
      <c r="D81" s="11"/>
      <c r="E81" s="11"/>
      <c r="F81" s="11"/>
      <c r="G81" s="11"/>
      <c r="H81" s="11"/>
      <c r="I81" s="11"/>
      <c r="J81" s="11"/>
      <c r="K81" s="11"/>
      <c r="M81" s="11"/>
      <c r="N81" s="144"/>
      <c r="P81" s="11"/>
      <c r="Q81" s="11"/>
      <c r="R81" s="11"/>
      <c r="S81" s="11"/>
      <c r="T81" s="11"/>
      <c r="U81" s="11"/>
      <c r="V81" s="11"/>
      <c r="W81" s="11"/>
      <c r="Y81" s="11"/>
      <c r="Z81" s="11"/>
      <c r="AB81" s="11"/>
      <c r="AC81" s="11"/>
      <c r="AD81" s="11"/>
      <c r="AE81" s="4"/>
      <c r="AF81" s="4"/>
    </row>
    <row r="82" spans="1:37" ht="13.8" thickBot="1" x14ac:dyDescent="0.3">
      <c r="A82" s="55"/>
      <c r="B82" s="93" t="s">
        <v>124</v>
      </c>
      <c r="C82" s="100"/>
      <c r="D82" s="100"/>
      <c r="E82" s="100"/>
      <c r="F82" s="158">
        <f>SUM(F65:F81)</f>
        <v>278209</v>
      </c>
      <c r="G82" s="173" t="s">
        <v>189</v>
      </c>
      <c r="H82" s="158">
        <f>SUM(H65:H81)</f>
        <v>278209</v>
      </c>
      <c r="I82" s="173" t="s">
        <v>189</v>
      </c>
      <c r="J82" s="95"/>
      <c r="K82" s="96"/>
      <c r="M82" s="158">
        <f>SUM(M65:M81)</f>
        <v>17435</v>
      </c>
      <c r="N82" s="158">
        <f>SUM(N65:N81)</f>
        <v>17435</v>
      </c>
      <c r="P82" s="162">
        <f>AVERAGEIF(P65:P80,"&gt;0")</f>
        <v>370.86000000000007</v>
      </c>
      <c r="Q82" s="163">
        <f>AVERAGEIF(Q65:Q80,"&gt;0")</f>
        <v>421.68750000000006</v>
      </c>
      <c r="R82" s="163">
        <f t="shared" ref="R82:V82" si="8">AVERAGEIF(R65:R80,"&gt;0")</f>
        <v>195.74374999999998</v>
      </c>
      <c r="S82" s="163">
        <f t="shared" si="8"/>
        <v>189.69125000000003</v>
      </c>
      <c r="T82" s="164">
        <f t="shared" si="8"/>
        <v>75.75</v>
      </c>
      <c r="U82" s="164" t="s">
        <v>189</v>
      </c>
      <c r="V82" s="164">
        <f t="shared" si="8"/>
        <v>40.25</v>
      </c>
      <c r="W82" s="169" t="s">
        <v>189</v>
      </c>
      <c r="Y82" s="170">
        <v>36100059.399999999</v>
      </c>
      <c r="Z82" s="171">
        <v>37026652.359999999</v>
      </c>
      <c r="AB82" s="95"/>
      <c r="AC82" s="95"/>
      <c r="AD82" s="96"/>
      <c r="AE82" s="4"/>
      <c r="AF82" s="4"/>
    </row>
    <row r="83" spans="1:37" s="4" customFormat="1" x14ac:dyDescent="0.25">
      <c r="A83" s="55"/>
      <c r="M83" s="50"/>
      <c r="P83" s="50"/>
      <c r="Y83" s="50"/>
      <c r="AB83" s="50"/>
      <c r="AH83" s="74"/>
      <c r="AI83" s="74"/>
      <c r="AJ83" s="74"/>
      <c r="AK83" s="74"/>
    </row>
    <row r="84" spans="1:37" ht="57" customHeight="1" x14ac:dyDescent="0.25">
      <c r="A84" s="55" t="str">
        <f>A20</f>
        <v>October, 2024</v>
      </c>
      <c r="B84" s="56" t="s">
        <v>142</v>
      </c>
      <c r="C84" s="56" t="s">
        <v>16</v>
      </c>
      <c r="D84" s="56" t="s">
        <v>104</v>
      </c>
      <c r="E84" s="56" t="s">
        <v>17</v>
      </c>
      <c r="F84" s="57" t="s">
        <v>231</v>
      </c>
      <c r="G84" s="57" t="s">
        <v>233</v>
      </c>
      <c r="H84" s="57" t="s">
        <v>232</v>
      </c>
      <c r="I84" s="57" t="s">
        <v>234</v>
      </c>
      <c r="J84" s="57" t="s">
        <v>160</v>
      </c>
      <c r="K84" s="57" t="s">
        <v>161</v>
      </c>
      <c r="L84" s="90"/>
      <c r="M84" s="57" t="s">
        <v>187</v>
      </c>
      <c r="N84" s="57" t="s">
        <v>188</v>
      </c>
      <c r="O84" s="72"/>
      <c r="P84" s="57" t="s">
        <v>191</v>
      </c>
      <c r="Q84" s="57" t="s">
        <v>192</v>
      </c>
      <c r="R84" s="57" t="s">
        <v>193</v>
      </c>
      <c r="S84" s="57" t="s">
        <v>194</v>
      </c>
      <c r="T84" s="57" t="s">
        <v>195</v>
      </c>
      <c r="U84" s="57" t="s">
        <v>196</v>
      </c>
      <c r="V84" s="57" t="s">
        <v>197</v>
      </c>
      <c r="W84" s="57" t="s">
        <v>198</v>
      </c>
      <c r="X84" s="72"/>
      <c r="Y84" s="57" t="s">
        <v>117</v>
      </c>
      <c r="Z84" s="57" t="s">
        <v>118</v>
      </c>
      <c r="AB84" s="57" t="s">
        <v>132</v>
      </c>
      <c r="AC84" s="57" t="s">
        <v>133</v>
      </c>
      <c r="AD84" s="57" t="s">
        <v>134</v>
      </c>
      <c r="AE84" s="4"/>
      <c r="AF84" s="4"/>
    </row>
    <row r="85" spans="1:37" x14ac:dyDescent="0.25">
      <c r="A85" s="55"/>
      <c r="B85" s="11"/>
      <c r="C85" s="11" t="s">
        <v>190</v>
      </c>
      <c r="D85" s="11"/>
      <c r="E85" s="157">
        <v>0</v>
      </c>
      <c r="F85" s="237">
        <v>458</v>
      </c>
      <c r="G85" s="11" t="s">
        <v>189</v>
      </c>
      <c r="H85" s="237">
        <f>F85</f>
        <v>458</v>
      </c>
      <c r="I85" s="11" t="s">
        <v>189</v>
      </c>
      <c r="J85" s="11"/>
      <c r="K85" s="11"/>
      <c r="M85" s="11">
        <v>18</v>
      </c>
      <c r="N85" s="11">
        <f>M85</f>
        <v>18</v>
      </c>
      <c r="P85" s="161">
        <v>562.15</v>
      </c>
      <c r="Q85" s="161">
        <v>1724.51</v>
      </c>
      <c r="R85" s="161">
        <v>340.62</v>
      </c>
      <c r="S85" s="161">
        <v>1724.51</v>
      </c>
      <c r="T85" s="11">
        <v>65</v>
      </c>
      <c r="U85" s="11" t="s">
        <v>189</v>
      </c>
      <c r="V85" s="11">
        <v>0</v>
      </c>
      <c r="W85" s="11" t="s">
        <v>189</v>
      </c>
      <c r="Y85" s="11"/>
      <c r="Z85" s="11"/>
      <c r="AB85" s="11"/>
      <c r="AC85" s="11"/>
      <c r="AD85" s="11"/>
      <c r="AE85" s="4"/>
      <c r="AF85" s="4"/>
    </row>
    <row r="86" spans="1:37" x14ac:dyDescent="0.25">
      <c r="A86" s="55"/>
      <c r="B86" s="11"/>
      <c r="C86" s="11" t="s">
        <v>190</v>
      </c>
      <c r="D86" s="11"/>
      <c r="E86" s="11" t="s">
        <v>246</v>
      </c>
      <c r="F86" s="237">
        <v>8</v>
      </c>
      <c r="G86" s="11" t="s">
        <v>189</v>
      </c>
      <c r="H86" s="237">
        <f t="shared" ref="H86:H102" si="9">F86</f>
        <v>8</v>
      </c>
      <c r="I86" s="11" t="s">
        <v>189</v>
      </c>
      <c r="J86" s="11"/>
      <c r="K86" s="11"/>
      <c r="M86" s="11">
        <v>1</v>
      </c>
      <c r="N86" s="11">
        <f t="shared" ref="N86:N102" si="10">M86</f>
        <v>1</v>
      </c>
      <c r="P86" s="160">
        <v>58.03</v>
      </c>
      <c r="Q86" s="160">
        <v>43.78</v>
      </c>
      <c r="R86" s="160">
        <v>58.03</v>
      </c>
      <c r="S86" s="160">
        <v>43.78</v>
      </c>
      <c r="T86" s="11">
        <v>8</v>
      </c>
      <c r="U86" s="11" t="s">
        <v>189</v>
      </c>
      <c r="V86" s="11">
        <v>8</v>
      </c>
      <c r="W86" s="11" t="s">
        <v>189</v>
      </c>
      <c r="Y86" s="11"/>
      <c r="Z86" s="11"/>
      <c r="AB86" s="11"/>
      <c r="AC86" s="11"/>
      <c r="AD86" s="11"/>
      <c r="AE86" s="4"/>
      <c r="AF86" s="4"/>
    </row>
    <row r="87" spans="1:37" x14ac:dyDescent="0.25">
      <c r="A87" s="55"/>
      <c r="B87" s="11"/>
      <c r="C87" s="11" t="s">
        <v>190</v>
      </c>
      <c r="D87" s="11"/>
      <c r="E87" s="11" t="s">
        <v>247</v>
      </c>
      <c r="F87" s="237">
        <v>0</v>
      </c>
      <c r="G87" s="11" t="s">
        <v>189</v>
      </c>
      <c r="H87" s="237">
        <f t="shared" si="9"/>
        <v>0</v>
      </c>
      <c r="I87" s="11" t="s">
        <v>189</v>
      </c>
      <c r="J87" s="11"/>
      <c r="K87" s="11"/>
      <c r="M87" s="11">
        <v>1</v>
      </c>
      <c r="N87" s="11">
        <f t="shared" si="10"/>
        <v>1</v>
      </c>
      <c r="P87" s="160">
        <v>0</v>
      </c>
      <c r="Q87" s="160">
        <v>0</v>
      </c>
      <c r="R87" s="160">
        <v>0</v>
      </c>
      <c r="S87" s="160">
        <v>0</v>
      </c>
      <c r="T87" s="11">
        <v>0</v>
      </c>
      <c r="U87" s="11" t="s">
        <v>189</v>
      </c>
      <c r="V87" s="11">
        <v>0</v>
      </c>
      <c r="W87" s="11" t="s">
        <v>189</v>
      </c>
      <c r="Y87" s="11"/>
      <c r="Z87" s="11"/>
      <c r="AB87" s="11"/>
      <c r="AC87" s="11"/>
      <c r="AD87" s="11"/>
      <c r="AE87" s="4"/>
      <c r="AF87" s="4"/>
    </row>
    <row r="88" spans="1:37" x14ac:dyDescent="0.25">
      <c r="A88" s="55"/>
      <c r="B88" s="11"/>
      <c r="C88" s="11" t="s">
        <v>190</v>
      </c>
      <c r="D88" s="11"/>
      <c r="E88" s="11" t="s">
        <v>248</v>
      </c>
      <c r="F88" s="237">
        <v>0</v>
      </c>
      <c r="G88" s="11" t="s">
        <v>189</v>
      </c>
      <c r="H88" s="237">
        <f t="shared" si="9"/>
        <v>0</v>
      </c>
      <c r="I88" s="11" t="s">
        <v>189</v>
      </c>
      <c r="J88" s="11"/>
      <c r="K88" s="11"/>
      <c r="M88" s="11">
        <v>0</v>
      </c>
      <c r="N88" s="11">
        <f t="shared" si="10"/>
        <v>0</v>
      </c>
      <c r="P88" s="160">
        <v>0</v>
      </c>
      <c r="Q88" s="160">
        <v>0</v>
      </c>
      <c r="R88" s="160">
        <v>0</v>
      </c>
      <c r="S88" s="160">
        <v>0</v>
      </c>
      <c r="T88" s="11">
        <v>0</v>
      </c>
      <c r="U88" s="11" t="s">
        <v>189</v>
      </c>
      <c r="V88" s="11">
        <v>0</v>
      </c>
      <c r="W88" s="11" t="s">
        <v>189</v>
      </c>
      <c r="Y88" s="11"/>
      <c r="Z88" s="11"/>
      <c r="AB88" s="11"/>
      <c r="AC88" s="11"/>
      <c r="AD88" s="11"/>
      <c r="AE88" s="4"/>
      <c r="AF88" s="4"/>
    </row>
    <row r="89" spans="1:37" x14ac:dyDescent="0.25">
      <c r="A89" s="55"/>
      <c r="B89" s="11"/>
      <c r="C89" s="11" t="s">
        <v>190</v>
      </c>
      <c r="D89" s="11"/>
      <c r="E89" s="11" t="s">
        <v>249</v>
      </c>
      <c r="F89" s="237">
        <v>0</v>
      </c>
      <c r="G89" s="11" t="s">
        <v>189</v>
      </c>
      <c r="H89" s="237">
        <f t="shared" si="9"/>
        <v>0</v>
      </c>
      <c r="I89" s="11" t="s">
        <v>189</v>
      </c>
      <c r="J89" s="11"/>
      <c r="K89" s="11"/>
      <c r="M89" s="11">
        <v>3</v>
      </c>
      <c r="N89" s="11">
        <f t="shared" si="10"/>
        <v>3</v>
      </c>
      <c r="P89" s="160">
        <v>0</v>
      </c>
      <c r="Q89" s="160">
        <v>0</v>
      </c>
      <c r="R89" s="160">
        <v>0</v>
      </c>
      <c r="S89" s="160">
        <v>0</v>
      </c>
      <c r="T89" s="11">
        <v>0</v>
      </c>
      <c r="U89" s="11" t="s">
        <v>189</v>
      </c>
      <c r="V89" s="11">
        <v>0</v>
      </c>
      <c r="W89" s="11" t="s">
        <v>189</v>
      </c>
      <c r="Y89" s="11"/>
      <c r="Z89" s="11"/>
      <c r="AB89" s="11"/>
      <c r="AC89" s="11"/>
      <c r="AD89" s="11"/>
      <c r="AE89" s="4"/>
      <c r="AF89" s="4"/>
    </row>
    <row r="90" spans="1:37" x14ac:dyDescent="0.25">
      <c r="A90" s="55"/>
      <c r="B90" s="11"/>
      <c r="C90" s="11" t="s">
        <v>190</v>
      </c>
      <c r="D90" s="11"/>
      <c r="E90" s="11" t="s">
        <v>250</v>
      </c>
      <c r="F90" s="237">
        <v>0</v>
      </c>
      <c r="G90" s="11" t="s">
        <v>189</v>
      </c>
      <c r="H90" s="237">
        <f t="shared" si="9"/>
        <v>0</v>
      </c>
      <c r="I90" s="11" t="s">
        <v>189</v>
      </c>
      <c r="J90" s="11"/>
      <c r="K90" s="11"/>
      <c r="M90" s="11">
        <v>0</v>
      </c>
      <c r="N90" s="11">
        <f t="shared" si="10"/>
        <v>0</v>
      </c>
      <c r="P90" s="160">
        <v>0</v>
      </c>
      <c r="Q90" s="160">
        <v>0</v>
      </c>
      <c r="R90" s="160">
        <v>0</v>
      </c>
      <c r="S90" s="160">
        <v>0</v>
      </c>
      <c r="T90" s="11">
        <v>0</v>
      </c>
      <c r="U90" s="11" t="s">
        <v>189</v>
      </c>
      <c r="V90" s="11">
        <v>0</v>
      </c>
      <c r="W90" s="11" t="s">
        <v>189</v>
      </c>
      <c r="Y90" s="11"/>
      <c r="Z90" s="11"/>
      <c r="AB90" s="11"/>
      <c r="AC90" s="11"/>
      <c r="AD90" s="11"/>
      <c r="AE90" s="4"/>
      <c r="AF90" s="4"/>
    </row>
    <row r="91" spans="1:37" x14ac:dyDescent="0.25">
      <c r="A91" s="55"/>
      <c r="B91" s="11"/>
      <c r="C91" s="11" t="s">
        <v>190</v>
      </c>
      <c r="D91" s="11"/>
      <c r="E91" s="11" t="s">
        <v>251</v>
      </c>
      <c r="F91" s="237">
        <v>39</v>
      </c>
      <c r="G91" s="11" t="s">
        <v>189</v>
      </c>
      <c r="H91" s="237">
        <f t="shared" si="9"/>
        <v>39</v>
      </c>
      <c r="I91" s="11" t="s">
        <v>189</v>
      </c>
      <c r="J91" s="11"/>
      <c r="K91" s="11"/>
      <c r="M91" s="11">
        <v>1</v>
      </c>
      <c r="N91" s="11">
        <f t="shared" si="10"/>
        <v>1</v>
      </c>
      <c r="P91" s="160">
        <v>226.89</v>
      </c>
      <c r="Q91" s="160">
        <v>201.18</v>
      </c>
      <c r="R91" s="160">
        <v>226.89</v>
      </c>
      <c r="S91" s="160">
        <v>201.18</v>
      </c>
      <c r="T91" s="11">
        <v>39</v>
      </c>
      <c r="U91" s="11" t="s">
        <v>189</v>
      </c>
      <c r="V91" s="11">
        <v>39</v>
      </c>
      <c r="W91" s="11" t="s">
        <v>189</v>
      </c>
      <c r="Y91" s="11"/>
      <c r="Z91" s="11"/>
      <c r="AB91" s="11"/>
      <c r="AC91" s="11"/>
      <c r="AD91" s="11"/>
      <c r="AE91" s="4"/>
      <c r="AF91" s="4"/>
    </row>
    <row r="92" spans="1:37" x14ac:dyDescent="0.25">
      <c r="A92" s="55"/>
      <c r="B92" s="11"/>
      <c r="C92" s="11" t="s">
        <v>190</v>
      </c>
      <c r="D92" s="11"/>
      <c r="E92" s="11" t="s">
        <v>252</v>
      </c>
      <c r="F92" s="237">
        <v>0</v>
      </c>
      <c r="G92" s="11" t="s">
        <v>189</v>
      </c>
      <c r="H92" s="237">
        <f t="shared" si="9"/>
        <v>0</v>
      </c>
      <c r="I92" s="11" t="s">
        <v>189</v>
      </c>
      <c r="J92" s="11"/>
      <c r="K92" s="11"/>
      <c r="M92" s="11">
        <v>1</v>
      </c>
      <c r="N92" s="11">
        <f t="shared" si="10"/>
        <v>1</v>
      </c>
      <c r="P92" s="160">
        <v>0</v>
      </c>
      <c r="Q92" s="160">
        <v>0</v>
      </c>
      <c r="R92" s="160">
        <v>0</v>
      </c>
      <c r="S92" s="160">
        <v>0</v>
      </c>
      <c r="T92" s="11">
        <v>0</v>
      </c>
      <c r="U92" s="11" t="s">
        <v>189</v>
      </c>
      <c r="V92" s="11">
        <v>0</v>
      </c>
      <c r="W92" s="11" t="s">
        <v>189</v>
      </c>
      <c r="Y92" s="11"/>
      <c r="Z92" s="11"/>
      <c r="AB92" s="11"/>
      <c r="AC92" s="11"/>
      <c r="AD92" s="11"/>
      <c r="AE92" s="4"/>
      <c r="AF92" s="4"/>
    </row>
    <row r="93" spans="1:37" x14ac:dyDescent="0.25">
      <c r="A93" s="55"/>
      <c r="B93" s="11"/>
      <c r="C93" s="11" t="s">
        <v>190</v>
      </c>
      <c r="D93" s="11"/>
      <c r="E93" s="11" t="s">
        <v>253</v>
      </c>
      <c r="F93" s="237">
        <v>4629</v>
      </c>
      <c r="G93" s="11" t="s">
        <v>189</v>
      </c>
      <c r="H93" s="237">
        <f t="shared" si="9"/>
        <v>4629</v>
      </c>
      <c r="I93" s="11" t="s">
        <v>189</v>
      </c>
      <c r="J93" s="11"/>
      <c r="K93" s="11"/>
      <c r="M93" s="11">
        <v>104</v>
      </c>
      <c r="N93" s="11">
        <f t="shared" si="10"/>
        <v>104</v>
      </c>
      <c r="P93" s="160">
        <v>1155.75</v>
      </c>
      <c r="Q93" s="160">
        <v>1959.73</v>
      </c>
      <c r="R93" s="160">
        <v>340.62</v>
      </c>
      <c r="S93" s="160">
        <v>638.88</v>
      </c>
      <c r="T93" s="11">
        <v>132</v>
      </c>
      <c r="U93" s="11" t="s">
        <v>189</v>
      </c>
      <c r="V93" s="11">
        <v>2</v>
      </c>
      <c r="W93" s="11" t="s">
        <v>189</v>
      </c>
      <c r="Y93" s="11"/>
      <c r="Z93" s="11"/>
      <c r="AB93" s="11"/>
      <c r="AC93" s="11"/>
      <c r="AD93" s="11"/>
      <c r="AE93" s="4"/>
      <c r="AF93" s="4"/>
    </row>
    <row r="94" spans="1:37" x14ac:dyDescent="0.25">
      <c r="A94" s="55"/>
      <c r="B94" s="11"/>
      <c r="C94" s="11" t="s">
        <v>190</v>
      </c>
      <c r="D94" s="11"/>
      <c r="E94" s="11" t="s">
        <v>254</v>
      </c>
      <c r="F94" s="237">
        <v>2742</v>
      </c>
      <c r="G94" s="11" t="s">
        <v>189</v>
      </c>
      <c r="H94" s="237">
        <f t="shared" si="9"/>
        <v>2742</v>
      </c>
      <c r="I94" s="11" t="s">
        <v>189</v>
      </c>
      <c r="J94" s="11"/>
      <c r="K94" s="11"/>
      <c r="M94" s="11">
        <v>35</v>
      </c>
      <c r="N94" s="11">
        <f t="shared" si="10"/>
        <v>35</v>
      </c>
      <c r="P94" s="160">
        <v>1155.83</v>
      </c>
      <c r="Q94" s="160">
        <v>3674.29</v>
      </c>
      <c r="R94" s="160">
        <v>340.62</v>
      </c>
      <c r="S94" s="160">
        <v>366.54</v>
      </c>
      <c r="T94" s="11">
        <v>144</v>
      </c>
      <c r="U94" s="11" t="s">
        <v>189</v>
      </c>
      <c r="V94" s="11">
        <v>0</v>
      </c>
      <c r="W94" s="11" t="s">
        <v>189</v>
      </c>
      <c r="Y94" s="11"/>
      <c r="Z94" s="11"/>
      <c r="AB94" s="11"/>
      <c r="AC94" s="11"/>
      <c r="AD94" s="11"/>
      <c r="AE94" s="4"/>
      <c r="AF94" s="4"/>
    </row>
    <row r="95" spans="1:37" x14ac:dyDescent="0.25">
      <c r="A95" s="55"/>
      <c r="B95" s="11"/>
      <c r="C95" s="11" t="s">
        <v>190</v>
      </c>
      <c r="D95" s="11"/>
      <c r="E95" s="11" t="s">
        <v>255</v>
      </c>
      <c r="F95" s="237">
        <v>0</v>
      </c>
      <c r="G95" s="11" t="s">
        <v>189</v>
      </c>
      <c r="H95" s="237">
        <f t="shared" si="9"/>
        <v>0</v>
      </c>
      <c r="I95" s="11" t="s">
        <v>189</v>
      </c>
      <c r="J95" s="11"/>
      <c r="K95" s="11"/>
      <c r="M95" s="11">
        <v>4</v>
      </c>
      <c r="N95" s="11">
        <f t="shared" si="10"/>
        <v>4</v>
      </c>
      <c r="P95" s="160">
        <v>0</v>
      </c>
      <c r="Q95" s="160">
        <v>0</v>
      </c>
      <c r="R95" s="160">
        <v>0</v>
      </c>
      <c r="S95" s="160">
        <v>0</v>
      </c>
      <c r="T95" s="11">
        <v>0</v>
      </c>
      <c r="U95" s="11" t="s">
        <v>189</v>
      </c>
      <c r="V95" s="11">
        <v>0</v>
      </c>
      <c r="W95" s="11" t="s">
        <v>189</v>
      </c>
      <c r="Y95" s="11"/>
      <c r="Z95" s="11"/>
      <c r="AB95" s="11"/>
      <c r="AC95" s="11"/>
      <c r="AD95" s="11"/>
      <c r="AE95" s="4"/>
      <c r="AF95" s="4"/>
    </row>
    <row r="96" spans="1:37" x14ac:dyDescent="0.25">
      <c r="A96" s="55"/>
      <c r="B96" s="11"/>
      <c r="C96" s="11" t="s">
        <v>190</v>
      </c>
      <c r="D96" s="11"/>
      <c r="E96" s="11" t="s">
        <v>256</v>
      </c>
      <c r="F96" s="237">
        <v>0</v>
      </c>
      <c r="G96" s="11" t="s">
        <v>189</v>
      </c>
      <c r="H96" s="237">
        <f t="shared" si="9"/>
        <v>0</v>
      </c>
      <c r="I96" s="11" t="s">
        <v>189</v>
      </c>
      <c r="J96" s="11"/>
      <c r="K96" s="11"/>
      <c r="M96" s="11">
        <v>2</v>
      </c>
      <c r="N96" s="11">
        <f t="shared" si="10"/>
        <v>2</v>
      </c>
      <c r="P96" s="160">
        <v>340.62</v>
      </c>
      <c r="Q96" s="160">
        <v>0</v>
      </c>
      <c r="R96" s="160">
        <v>340.62</v>
      </c>
      <c r="S96" s="160">
        <v>0</v>
      </c>
      <c r="T96" s="11">
        <v>0</v>
      </c>
      <c r="U96" s="11" t="s">
        <v>189</v>
      </c>
      <c r="V96" s="11">
        <v>0</v>
      </c>
      <c r="W96" s="11" t="s">
        <v>189</v>
      </c>
      <c r="Y96" s="11"/>
      <c r="Z96" s="11"/>
      <c r="AB96" s="11"/>
      <c r="AC96" s="11"/>
      <c r="AD96" s="11"/>
      <c r="AE96" s="4"/>
      <c r="AF96" s="4"/>
    </row>
    <row r="97" spans="1:37" x14ac:dyDescent="0.25">
      <c r="A97" s="55"/>
      <c r="B97" s="11"/>
      <c r="C97" s="11" t="s">
        <v>190</v>
      </c>
      <c r="D97" s="11"/>
      <c r="E97" s="11" t="s">
        <v>257</v>
      </c>
      <c r="F97" s="237">
        <v>4222</v>
      </c>
      <c r="G97" s="11" t="s">
        <v>189</v>
      </c>
      <c r="H97" s="237">
        <f t="shared" si="9"/>
        <v>4222</v>
      </c>
      <c r="I97" s="11" t="s">
        <v>189</v>
      </c>
      <c r="J97" s="11"/>
      <c r="K97" s="11"/>
      <c r="M97" s="11">
        <v>37</v>
      </c>
      <c r="N97" s="11">
        <f t="shared" si="10"/>
        <v>37</v>
      </c>
      <c r="P97" s="160">
        <v>1818.03</v>
      </c>
      <c r="Q97" s="160">
        <v>2898.78</v>
      </c>
      <c r="R97" s="160">
        <v>451.52</v>
      </c>
      <c r="S97" s="160">
        <v>848.5</v>
      </c>
      <c r="T97" s="11">
        <v>281</v>
      </c>
      <c r="U97" s="11" t="s">
        <v>189</v>
      </c>
      <c r="V97" s="11">
        <v>0</v>
      </c>
      <c r="W97" s="11" t="s">
        <v>189</v>
      </c>
      <c r="Y97" s="11"/>
      <c r="Z97" s="11"/>
      <c r="AB97" s="11"/>
      <c r="AC97" s="11"/>
      <c r="AD97" s="11"/>
      <c r="AE97" s="4"/>
      <c r="AF97" s="4"/>
    </row>
    <row r="98" spans="1:37" x14ac:dyDescent="0.25">
      <c r="A98" s="55"/>
      <c r="B98" s="11"/>
      <c r="C98" s="11" t="s">
        <v>190</v>
      </c>
      <c r="D98" s="11"/>
      <c r="E98" s="11" t="s">
        <v>258</v>
      </c>
      <c r="F98" s="237">
        <v>76999</v>
      </c>
      <c r="G98" s="11" t="s">
        <v>189</v>
      </c>
      <c r="H98" s="237">
        <f t="shared" si="9"/>
        <v>76999</v>
      </c>
      <c r="I98" s="11" t="s">
        <v>189</v>
      </c>
      <c r="J98" s="11"/>
      <c r="K98" s="11"/>
      <c r="M98" s="11">
        <v>1111</v>
      </c>
      <c r="N98" s="11">
        <f t="shared" si="10"/>
        <v>1111</v>
      </c>
      <c r="P98" s="160">
        <v>1289.5999999999999</v>
      </c>
      <c r="Q98" s="160">
        <v>1850.22</v>
      </c>
      <c r="R98" s="160">
        <v>481.62</v>
      </c>
      <c r="S98" s="160">
        <v>575.42999999999995</v>
      </c>
      <c r="T98" s="11">
        <v>185</v>
      </c>
      <c r="U98" s="11" t="s">
        <v>189</v>
      </c>
      <c r="V98" s="11">
        <v>15</v>
      </c>
      <c r="W98" s="11" t="s">
        <v>189</v>
      </c>
      <c r="Y98" s="11"/>
      <c r="Z98" s="11"/>
      <c r="AB98" s="11"/>
      <c r="AC98" s="11"/>
      <c r="AD98" s="11"/>
      <c r="AE98" s="4"/>
      <c r="AF98" s="4"/>
    </row>
    <row r="99" spans="1:37" x14ac:dyDescent="0.25">
      <c r="A99" s="55"/>
      <c r="B99" s="11"/>
      <c r="C99" s="11" t="s">
        <v>190</v>
      </c>
      <c r="D99" s="11"/>
      <c r="E99" s="11" t="s">
        <v>259</v>
      </c>
      <c r="F99" s="237">
        <v>2572</v>
      </c>
      <c r="G99" s="11" t="s">
        <v>189</v>
      </c>
      <c r="H99" s="237">
        <f t="shared" si="9"/>
        <v>2572</v>
      </c>
      <c r="I99" s="11" t="s">
        <v>189</v>
      </c>
      <c r="J99" s="11"/>
      <c r="K99" s="11"/>
      <c r="M99" s="11">
        <v>53</v>
      </c>
      <c r="N99" s="11">
        <f t="shared" si="10"/>
        <v>53</v>
      </c>
      <c r="P99" s="160">
        <v>1337.62</v>
      </c>
      <c r="Q99" s="160">
        <v>3552.82</v>
      </c>
      <c r="R99" s="160">
        <v>272.06</v>
      </c>
      <c r="S99" s="160">
        <v>1918.52</v>
      </c>
      <c r="T99" s="11">
        <v>214</v>
      </c>
      <c r="U99" s="11" t="s">
        <v>189</v>
      </c>
      <c r="V99" s="11">
        <v>2</v>
      </c>
      <c r="W99" s="11" t="s">
        <v>189</v>
      </c>
      <c r="Y99" s="11"/>
      <c r="Z99" s="11"/>
      <c r="AB99" s="11"/>
      <c r="AC99" s="11"/>
      <c r="AD99" s="11"/>
      <c r="AE99" s="4"/>
      <c r="AF99" s="4"/>
    </row>
    <row r="100" spans="1:37" x14ac:dyDescent="0.25">
      <c r="A100" s="55"/>
      <c r="B100" s="11"/>
      <c r="C100" s="11" t="s">
        <v>190</v>
      </c>
      <c r="D100" s="11"/>
      <c r="E100" s="11" t="s">
        <v>260</v>
      </c>
      <c r="F100" s="237">
        <v>0</v>
      </c>
      <c r="G100" s="11" t="s">
        <v>189</v>
      </c>
      <c r="H100" s="237">
        <f t="shared" si="9"/>
        <v>0</v>
      </c>
      <c r="I100" s="11" t="s">
        <v>189</v>
      </c>
      <c r="J100" s="11"/>
      <c r="K100" s="11"/>
      <c r="M100" s="11">
        <v>2</v>
      </c>
      <c r="N100" s="11">
        <f t="shared" si="10"/>
        <v>2</v>
      </c>
      <c r="P100" s="160">
        <v>0</v>
      </c>
      <c r="Q100" s="160">
        <v>0</v>
      </c>
      <c r="R100" s="160">
        <v>0</v>
      </c>
      <c r="S100" s="160">
        <v>0</v>
      </c>
      <c r="T100" s="11">
        <v>0</v>
      </c>
      <c r="U100" s="11" t="s">
        <v>189</v>
      </c>
      <c r="V100" s="11">
        <v>0</v>
      </c>
      <c r="W100" s="11" t="s">
        <v>189</v>
      </c>
      <c r="Y100" s="11"/>
      <c r="Z100" s="11"/>
      <c r="AB100" s="11"/>
      <c r="AC100" s="11"/>
      <c r="AD100" s="11"/>
      <c r="AE100" s="4"/>
      <c r="AF100" s="4"/>
    </row>
    <row r="101" spans="1:37" x14ac:dyDescent="0.25">
      <c r="A101" s="55"/>
      <c r="B101" s="11"/>
      <c r="C101" s="11" t="s">
        <v>190</v>
      </c>
      <c r="D101" s="11"/>
      <c r="E101" s="11" t="s">
        <v>261</v>
      </c>
      <c r="F101" s="237">
        <v>79</v>
      </c>
      <c r="G101" s="11" t="s">
        <v>189</v>
      </c>
      <c r="H101" s="237">
        <f t="shared" si="9"/>
        <v>79</v>
      </c>
      <c r="I101" s="11" t="s">
        <v>189</v>
      </c>
      <c r="J101" s="11"/>
      <c r="K101" s="11"/>
      <c r="M101" s="11">
        <v>1</v>
      </c>
      <c r="N101" s="11">
        <f t="shared" si="10"/>
        <v>1</v>
      </c>
      <c r="P101" s="160">
        <v>551.28</v>
      </c>
      <c r="Q101" s="160">
        <v>838.88</v>
      </c>
      <c r="R101" s="160">
        <v>551.28</v>
      </c>
      <c r="S101" s="160">
        <v>838.88</v>
      </c>
      <c r="T101" s="11">
        <v>79</v>
      </c>
      <c r="U101" s="11" t="s">
        <v>189</v>
      </c>
      <c r="V101" s="11">
        <v>79</v>
      </c>
      <c r="W101" s="11" t="s">
        <v>189</v>
      </c>
      <c r="Y101" s="11"/>
      <c r="Z101" s="11"/>
      <c r="AB101" s="11"/>
      <c r="AC101" s="11"/>
      <c r="AD101" s="11"/>
      <c r="AE101" s="4"/>
      <c r="AF101" s="4"/>
    </row>
    <row r="102" spans="1:37" x14ac:dyDescent="0.25">
      <c r="A102" s="55"/>
      <c r="B102" s="11"/>
      <c r="C102" s="11" t="s">
        <v>190</v>
      </c>
      <c r="D102" s="11"/>
      <c r="E102" s="11" t="s">
        <v>262</v>
      </c>
      <c r="F102" s="237">
        <v>0</v>
      </c>
      <c r="G102" s="11" t="s">
        <v>189</v>
      </c>
      <c r="H102" s="237">
        <f t="shared" si="9"/>
        <v>0</v>
      </c>
      <c r="I102" s="11" t="s">
        <v>189</v>
      </c>
      <c r="J102" s="11"/>
      <c r="K102" s="11"/>
      <c r="M102" s="11">
        <v>1</v>
      </c>
      <c r="N102" s="11">
        <f t="shared" si="10"/>
        <v>1</v>
      </c>
      <c r="P102" s="160">
        <v>564</v>
      </c>
      <c r="Q102" s="160">
        <v>0</v>
      </c>
      <c r="R102" s="160">
        <v>564</v>
      </c>
      <c r="S102" s="160">
        <v>0</v>
      </c>
      <c r="T102" s="11">
        <v>0</v>
      </c>
      <c r="U102" s="11" t="s">
        <v>189</v>
      </c>
      <c r="V102" s="11">
        <v>0</v>
      </c>
      <c r="W102" s="11" t="s">
        <v>189</v>
      </c>
      <c r="Y102" s="11"/>
      <c r="Z102" s="11"/>
      <c r="AB102" s="11"/>
      <c r="AC102" s="11"/>
      <c r="AD102" s="11"/>
      <c r="AE102" s="4"/>
      <c r="AF102" s="4"/>
    </row>
    <row r="103" spans="1:37" ht="13.8" thickBot="1" x14ac:dyDescent="0.3">
      <c r="A103" s="55"/>
      <c r="B103" s="11"/>
      <c r="C103" s="11"/>
      <c r="D103" s="11"/>
      <c r="E103" s="11"/>
      <c r="F103" s="11"/>
      <c r="G103" s="11"/>
      <c r="H103" s="11"/>
      <c r="I103" s="11"/>
      <c r="J103" s="11"/>
      <c r="K103" s="11"/>
      <c r="M103" s="11"/>
      <c r="N103" s="11"/>
      <c r="P103" s="11"/>
      <c r="Q103" s="11"/>
      <c r="R103" s="11"/>
      <c r="S103" s="11"/>
      <c r="T103" s="11"/>
      <c r="U103" s="11"/>
      <c r="V103" s="11"/>
      <c r="W103" s="11"/>
      <c r="Y103" s="11"/>
      <c r="Z103" s="11"/>
      <c r="AB103" s="11"/>
      <c r="AC103" s="11"/>
      <c r="AD103" s="11"/>
      <c r="AE103" s="4"/>
      <c r="AF103" s="4"/>
    </row>
    <row r="104" spans="1:37" ht="13.8" thickBot="1" x14ac:dyDescent="0.3">
      <c r="A104" s="55"/>
      <c r="B104" s="93" t="s">
        <v>124</v>
      </c>
      <c r="C104" s="100"/>
      <c r="D104" s="100"/>
      <c r="E104" s="100"/>
      <c r="F104" s="158">
        <f>SUM(F85:F103)</f>
        <v>91748</v>
      </c>
      <c r="G104" s="173" t="s">
        <v>189</v>
      </c>
      <c r="H104" s="158">
        <f>SUM(H85:H103)</f>
        <v>91748</v>
      </c>
      <c r="I104" s="173" t="s">
        <v>189</v>
      </c>
      <c r="J104" s="95"/>
      <c r="K104" s="96"/>
      <c r="M104" s="158">
        <f>SUM(M85:M102)</f>
        <v>1375</v>
      </c>
      <c r="N104" s="159">
        <f>SUM(N85:N102)</f>
        <v>1375</v>
      </c>
      <c r="P104" s="162">
        <f>AVERAGEIF(P85:P102,"&gt;0")</f>
        <v>823.61818181818171</v>
      </c>
      <c r="Q104" s="163">
        <f>AVERAGEIF(Q85:Q102,"&gt;0")</f>
        <v>1860.4655555555555</v>
      </c>
      <c r="R104" s="163">
        <f>AVERAGEIF(R85:R102,"&gt;0")</f>
        <v>360.71636363636367</v>
      </c>
      <c r="S104" s="163">
        <f>AVERAGEIF(S85:S102,"&gt;0")</f>
        <v>795.13555555555558</v>
      </c>
      <c r="T104" s="165">
        <f>AVERAGEIF(T85:T102,"&gt;0")</f>
        <v>127.44444444444444</v>
      </c>
      <c r="U104" s="165" t="s">
        <v>189</v>
      </c>
      <c r="V104" s="165">
        <f>AVERAGEIF(V85:V102,"&gt;0")</f>
        <v>24.166666666666668</v>
      </c>
      <c r="W104" s="165" t="s">
        <v>189</v>
      </c>
      <c r="Y104" s="170" t="s">
        <v>189</v>
      </c>
      <c r="Z104" s="171" t="s">
        <v>189</v>
      </c>
      <c r="AB104" s="95"/>
      <c r="AC104" s="95"/>
      <c r="AD104" s="96"/>
      <c r="AE104" s="4"/>
      <c r="AF104" s="4"/>
    </row>
    <row r="105" spans="1:37" s="4" customFormat="1" x14ac:dyDescent="0.25">
      <c r="A105" s="55"/>
      <c r="M105" s="50"/>
      <c r="P105" s="50"/>
      <c r="Y105" s="50"/>
      <c r="AB105" s="58"/>
      <c r="AC105" s="5"/>
      <c r="AD105" s="5"/>
      <c r="AH105" s="74"/>
      <c r="AI105" s="74"/>
      <c r="AJ105" s="74"/>
      <c r="AK105" s="74"/>
    </row>
    <row r="106" spans="1:37" ht="57.75" customHeight="1" x14ac:dyDescent="0.25">
      <c r="A106" s="55" t="str">
        <f>A42</f>
        <v>October, 2023</v>
      </c>
      <c r="B106" s="56" t="s">
        <v>142</v>
      </c>
      <c r="C106" s="56" t="s">
        <v>16</v>
      </c>
      <c r="D106" s="56" t="s">
        <v>104</v>
      </c>
      <c r="E106" s="56" t="s">
        <v>17</v>
      </c>
      <c r="F106" s="57" t="s">
        <v>231</v>
      </c>
      <c r="G106" s="57" t="s">
        <v>233</v>
      </c>
      <c r="H106" s="57" t="s">
        <v>232</v>
      </c>
      <c r="I106" s="57" t="s">
        <v>234</v>
      </c>
      <c r="J106" s="57" t="s">
        <v>160</v>
      </c>
      <c r="K106" s="57" t="s">
        <v>161</v>
      </c>
      <c r="L106" s="90"/>
      <c r="M106" s="57" t="s">
        <v>187</v>
      </c>
      <c r="N106" s="57" t="s">
        <v>188</v>
      </c>
      <c r="O106" s="72"/>
      <c r="P106" s="57" t="s">
        <v>191</v>
      </c>
      <c r="Q106" s="57" t="s">
        <v>192</v>
      </c>
      <c r="R106" s="57" t="s">
        <v>193</v>
      </c>
      <c r="S106" s="57" t="s">
        <v>194</v>
      </c>
      <c r="T106" s="57" t="s">
        <v>195</v>
      </c>
      <c r="U106" s="57" t="s">
        <v>196</v>
      </c>
      <c r="V106" s="57" t="s">
        <v>197</v>
      </c>
      <c r="W106" s="57" t="s">
        <v>198</v>
      </c>
      <c r="X106" s="72"/>
      <c r="Y106" s="57" t="s">
        <v>117</v>
      </c>
      <c r="Z106" s="57" t="s">
        <v>118</v>
      </c>
      <c r="AB106" s="57" t="s">
        <v>132</v>
      </c>
      <c r="AC106" s="57" t="s">
        <v>133</v>
      </c>
      <c r="AD106" s="57" t="s">
        <v>134</v>
      </c>
      <c r="AE106" s="4"/>
      <c r="AF106" s="4"/>
    </row>
    <row r="107" spans="1:37" x14ac:dyDescent="0.25">
      <c r="A107" s="55"/>
      <c r="B107" s="11"/>
      <c r="C107" s="11" t="s">
        <v>190</v>
      </c>
      <c r="D107" s="11"/>
      <c r="E107" s="157">
        <v>0</v>
      </c>
      <c r="F107" s="237">
        <v>23</v>
      </c>
      <c r="G107" s="11" t="s">
        <v>189</v>
      </c>
      <c r="H107" s="238">
        <f>F107</f>
        <v>23</v>
      </c>
      <c r="I107" s="11" t="s">
        <v>189</v>
      </c>
      <c r="J107" s="11"/>
      <c r="K107" s="11"/>
      <c r="M107" s="11">
        <v>15</v>
      </c>
      <c r="N107" s="11">
        <f>M107</f>
        <v>15</v>
      </c>
      <c r="P107" s="161">
        <v>312.83999999999997</v>
      </c>
      <c r="Q107" s="161">
        <v>178.07</v>
      </c>
      <c r="R107" s="161">
        <v>233.54</v>
      </c>
      <c r="S107" s="161">
        <v>178.07</v>
      </c>
      <c r="T107" s="11">
        <v>6</v>
      </c>
      <c r="U107" s="11" t="s">
        <v>189</v>
      </c>
      <c r="V107" s="11">
        <v>0</v>
      </c>
      <c r="W107" s="11" t="s">
        <v>189</v>
      </c>
      <c r="Y107" s="11"/>
      <c r="Z107" s="11"/>
      <c r="AB107" s="11"/>
      <c r="AC107" s="11"/>
      <c r="AD107" s="11"/>
      <c r="AE107" s="4"/>
      <c r="AF107" s="4"/>
    </row>
    <row r="108" spans="1:37" x14ac:dyDescent="0.25">
      <c r="A108" s="55"/>
      <c r="B108" s="11"/>
      <c r="C108" s="11" t="s">
        <v>190</v>
      </c>
      <c r="D108" s="11"/>
      <c r="E108" s="11" t="s">
        <v>246</v>
      </c>
      <c r="F108" s="237">
        <v>2</v>
      </c>
      <c r="G108" s="11" t="s">
        <v>189</v>
      </c>
      <c r="H108" s="238">
        <f t="shared" ref="H108:H124" si="11">F108</f>
        <v>2</v>
      </c>
      <c r="I108" s="11" t="s">
        <v>189</v>
      </c>
      <c r="J108" s="11"/>
      <c r="K108" s="11"/>
      <c r="M108" s="11">
        <v>1</v>
      </c>
      <c r="N108" s="11">
        <f t="shared" ref="N108:N124" si="12">M108</f>
        <v>1</v>
      </c>
      <c r="P108" s="160">
        <v>24.76</v>
      </c>
      <c r="Q108" s="160">
        <v>13.5</v>
      </c>
      <c r="R108" s="160">
        <v>24.76</v>
      </c>
      <c r="S108" s="160">
        <v>13.5</v>
      </c>
      <c r="T108" s="11">
        <v>2</v>
      </c>
      <c r="U108" s="11" t="s">
        <v>189</v>
      </c>
      <c r="V108" s="11">
        <v>2</v>
      </c>
      <c r="W108" s="11" t="s">
        <v>189</v>
      </c>
      <c r="Y108" s="11"/>
      <c r="Z108" s="11"/>
      <c r="AB108" s="11"/>
      <c r="AC108" s="11"/>
      <c r="AD108" s="11"/>
      <c r="AE108" s="4"/>
      <c r="AF108" s="4"/>
    </row>
    <row r="109" spans="1:37" x14ac:dyDescent="0.25">
      <c r="A109" s="55"/>
      <c r="B109" s="11"/>
      <c r="C109" s="11" t="s">
        <v>190</v>
      </c>
      <c r="D109" s="11"/>
      <c r="E109" s="11" t="s">
        <v>247</v>
      </c>
      <c r="F109" s="237">
        <v>0</v>
      </c>
      <c r="G109" s="11" t="s">
        <v>189</v>
      </c>
      <c r="H109" s="238">
        <f t="shared" si="11"/>
        <v>0</v>
      </c>
      <c r="I109" s="11" t="s">
        <v>189</v>
      </c>
      <c r="J109" s="11"/>
      <c r="K109" s="11"/>
      <c r="M109" s="11">
        <v>1</v>
      </c>
      <c r="N109" s="11">
        <f t="shared" si="12"/>
        <v>1</v>
      </c>
      <c r="P109" s="160">
        <v>0</v>
      </c>
      <c r="Q109" s="160">
        <v>0</v>
      </c>
      <c r="R109" s="160">
        <v>0</v>
      </c>
      <c r="S109" s="160">
        <v>0</v>
      </c>
      <c r="T109" s="11">
        <v>0</v>
      </c>
      <c r="U109" s="11" t="s">
        <v>189</v>
      </c>
      <c r="V109" s="11">
        <v>0</v>
      </c>
      <c r="W109" s="11" t="s">
        <v>189</v>
      </c>
      <c r="Y109" s="11"/>
      <c r="Z109" s="11"/>
      <c r="AB109" s="11"/>
      <c r="AC109" s="11"/>
      <c r="AD109" s="11"/>
      <c r="AE109" s="4"/>
      <c r="AF109" s="4"/>
    </row>
    <row r="110" spans="1:37" x14ac:dyDescent="0.25">
      <c r="A110" s="55"/>
      <c r="B110" s="11"/>
      <c r="C110" s="11" t="s">
        <v>190</v>
      </c>
      <c r="D110" s="11"/>
      <c r="E110" s="11" t="s">
        <v>248</v>
      </c>
      <c r="F110" s="237">
        <v>0</v>
      </c>
      <c r="G110" s="11" t="s">
        <v>189</v>
      </c>
      <c r="H110" s="238">
        <f t="shared" si="11"/>
        <v>0</v>
      </c>
      <c r="I110" s="11" t="s">
        <v>189</v>
      </c>
      <c r="J110" s="11"/>
      <c r="K110" s="11"/>
      <c r="M110" s="11">
        <v>0</v>
      </c>
      <c r="N110" s="11">
        <f t="shared" si="12"/>
        <v>0</v>
      </c>
      <c r="P110" s="160">
        <v>0</v>
      </c>
      <c r="Q110" s="160">
        <v>0</v>
      </c>
      <c r="R110" s="160">
        <v>0</v>
      </c>
      <c r="S110" s="160">
        <v>0</v>
      </c>
      <c r="T110" s="11">
        <v>0</v>
      </c>
      <c r="U110" s="11" t="s">
        <v>189</v>
      </c>
      <c r="V110" s="11">
        <v>0</v>
      </c>
      <c r="W110" s="11" t="s">
        <v>189</v>
      </c>
      <c r="Y110" s="11"/>
      <c r="Z110" s="11"/>
      <c r="AB110" s="11"/>
      <c r="AC110" s="11"/>
      <c r="AD110" s="11"/>
      <c r="AE110" s="4"/>
      <c r="AF110" s="4"/>
    </row>
    <row r="111" spans="1:37" x14ac:dyDescent="0.25">
      <c r="A111" s="55"/>
      <c r="B111" s="11"/>
      <c r="C111" s="11" t="s">
        <v>190</v>
      </c>
      <c r="D111" s="11"/>
      <c r="E111" s="11" t="s">
        <v>249</v>
      </c>
      <c r="F111" s="237">
        <v>0</v>
      </c>
      <c r="G111" s="11" t="s">
        <v>189</v>
      </c>
      <c r="H111" s="238">
        <f t="shared" si="11"/>
        <v>0</v>
      </c>
      <c r="I111" s="11" t="s">
        <v>189</v>
      </c>
      <c r="J111" s="11"/>
      <c r="K111" s="11"/>
      <c r="M111" s="11">
        <v>2</v>
      </c>
      <c r="N111" s="11">
        <f t="shared" si="12"/>
        <v>2</v>
      </c>
      <c r="P111" s="160">
        <v>0</v>
      </c>
      <c r="Q111" s="160">
        <v>0</v>
      </c>
      <c r="R111" s="160">
        <v>0</v>
      </c>
      <c r="S111" s="160">
        <v>0</v>
      </c>
      <c r="T111" s="11">
        <v>0</v>
      </c>
      <c r="U111" s="11" t="s">
        <v>189</v>
      </c>
      <c r="V111" s="11">
        <v>0</v>
      </c>
      <c r="W111" s="11" t="s">
        <v>189</v>
      </c>
      <c r="Y111" s="11"/>
      <c r="Z111" s="11"/>
      <c r="AB111" s="11"/>
      <c r="AC111" s="11"/>
      <c r="AD111" s="11"/>
      <c r="AE111" s="4"/>
      <c r="AF111" s="4"/>
    </row>
    <row r="112" spans="1:37" x14ac:dyDescent="0.25">
      <c r="A112" s="55"/>
      <c r="B112" s="11"/>
      <c r="C112" s="11" t="s">
        <v>190</v>
      </c>
      <c r="D112" s="11"/>
      <c r="E112" s="11" t="s">
        <v>250</v>
      </c>
      <c r="F112" s="237">
        <v>0</v>
      </c>
      <c r="G112" s="11" t="s">
        <v>189</v>
      </c>
      <c r="H112" s="238">
        <f t="shared" si="11"/>
        <v>0</v>
      </c>
      <c r="I112" s="11" t="s">
        <v>189</v>
      </c>
      <c r="J112" s="11"/>
      <c r="K112" s="11"/>
      <c r="M112" s="11">
        <v>0</v>
      </c>
      <c r="N112" s="11">
        <f t="shared" si="12"/>
        <v>0</v>
      </c>
      <c r="P112" s="160">
        <v>0</v>
      </c>
      <c r="Q112" s="160">
        <v>0</v>
      </c>
      <c r="R112" s="160">
        <v>0</v>
      </c>
      <c r="S112" s="160">
        <v>0</v>
      </c>
      <c r="T112" s="11">
        <v>0</v>
      </c>
      <c r="U112" s="11" t="s">
        <v>189</v>
      </c>
      <c r="V112" s="11">
        <v>0</v>
      </c>
      <c r="W112" s="11" t="s">
        <v>189</v>
      </c>
      <c r="Y112" s="11"/>
      <c r="Z112" s="11"/>
      <c r="AB112" s="11"/>
      <c r="AC112" s="11"/>
      <c r="AD112" s="11"/>
      <c r="AE112" s="4"/>
      <c r="AF112" s="4"/>
    </row>
    <row r="113" spans="1:37" x14ac:dyDescent="0.25">
      <c r="A113" s="55"/>
      <c r="B113" s="11"/>
      <c r="C113" s="11" t="s">
        <v>190</v>
      </c>
      <c r="D113" s="11"/>
      <c r="E113" s="11" t="s">
        <v>251</v>
      </c>
      <c r="F113" s="237">
        <v>38</v>
      </c>
      <c r="G113" s="11" t="s">
        <v>189</v>
      </c>
      <c r="H113" s="238">
        <f t="shared" si="11"/>
        <v>38</v>
      </c>
      <c r="I113" s="11" t="s">
        <v>189</v>
      </c>
      <c r="J113" s="11"/>
      <c r="K113" s="11"/>
      <c r="M113" s="11">
        <v>1</v>
      </c>
      <c r="N113" s="11">
        <f t="shared" si="12"/>
        <v>1</v>
      </c>
      <c r="P113" s="160">
        <v>211.59</v>
      </c>
      <c r="Q113" s="160">
        <v>187.74</v>
      </c>
      <c r="R113" s="160">
        <v>211.59</v>
      </c>
      <c r="S113" s="160">
        <v>187.74</v>
      </c>
      <c r="T113" s="11">
        <v>38</v>
      </c>
      <c r="U113" s="11" t="s">
        <v>189</v>
      </c>
      <c r="V113" s="11">
        <v>38</v>
      </c>
      <c r="W113" s="11" t="s">
        <v>189</v>
      </c>
      <c r="Y113" s="11"/>
      <c r="Z113" s="11"/>
      <c r="AB113" s="11"/>
      <c r="AC113" s="11"/>
      <c r="AD113" s="11"/>
      <c r="AE113" s="4"/>
      <c r="AF113" s="4"/>
    </row>
    <row r="114" spans="1:37" x14ac:dyDescent="0.25">
      <c r="A114" s="55"/>
      <c r="B114" s="11"/>
      <c r="C114" s="11" t="s">
        <v>190</v>
      </c>
      <c r="D114" s="11"/>
      <c r="E114" s="11" t="s">
        <v>252</v>
      </c>
      <c r="F114" s="237">
        <v>0</v>
      </c>
      <c r="G114" s="11" t="s">
        <v>189</v>
      </c>
      <c r="H114" s="238">
        <f t="shared" si="11"/>
        <v>0</v>
      </c>
      <c r="I114" s="11" t="s">
        <v>189</v>
      </c>
      <c r="J114" s="11"/>
      <c r="K114" s="11"/>
      <c r="M114" s="11">
        <v>1</v>
      </c>
      <c r="N114" s="11">
        <f t="shared" si="12"/>
        <v>1</v>
      </c>
      <c r="P114" s="160">
        <v>0</v>
      </c>
      <c r="Q114" s="160">
        <v>0</v>
      </c>
      <c r="R114" s="160">
        <v>0</v>
      </c>
      <c r="S114" s="160">
        <v>0</v>
      </c>
      <c r="T114" s="11">
        <v>0</v>
      </c>
      <c r="U114" s="11" t="s">
        <v>189</v>
      </c>
      <c r="V114" s="11">
        <v>0</v>
      </c>
      <c r="W114" s="11" t="s">
        <v>189</v>
      </c>
      <c r="Y114" s="11"/>
      <c r="Z114" s="11"/>
      <c r="AB114" s="11"/>
      <c r="AC114" s="11"/>
      <c r="AD114" s="11"/>
      <c r="AE114" s="4"/>
      <c r="AF114" s="4"/>
    </row>
    <row r="115" spans="1:37" x14ac:dyDescent="0.25">
      <c r="A115" s="55"/>
      <c r="B115" s="11"/>
      <c r="C115" s="11" t="s">
        <v>190</v>
      </c>
      <c r="D115" s="11"/>
      <c r="E115" s="11" t="s">
        <v>253</v>
      </c>
      <c r="F115" s="237">
        <v>4160</v>
      </c>
      <c r="G115" s="11" t="s">
        <v>189</v>
      </c>
      <c r="H115" s="238">
        <f t="shared" si="11"/>
        <v>4160</v>
      </c>
      <c r="I115" s="11" t="s">
        <v>189</v>
      </c>
      <c r="J115" s="11"/>
      <c r="K115" s="11"/>
      <c r="M115" s="11">
        <v>96</v>
      </c>
      <c r="N115" s="11">
        <f t="shared" si="12"/>
        <v>96</v>
      </c>
      <c r="P115" s="160">
        <v>478.28</v>
      </c>
      <c r="Q115" s="160">
        <v>979.18</v>
      </c>
      <c r="R115" s="160">
        <v>337.24</v>
      </c>
      <c r="S115" s="160">
        <v>268.22000000000003</v>
      </c>
      <c r="T115" s="11">
        <v>126</v>
      </c>
      <c r="U115" s="11" t="s">
        <v>189</v>
      </c>
      <c r="V115" s="11">
        <v>2</v>
      </c>
      <c r="W115" s="11" t="s">
        <v>189</v>
      </c>
      <c r="Y115" s="11"/>
      <c r="Z115" s="11"/>
      <c r="AB115" s="11"/>
      <c r="AC115" s="11"/>
      <c r="AD115" s="11"/>
      <c r="AE115" s="4"/>
      <c r="AF115" s="4"/>
    </row>
    <row r="116" spans="1:37" x14ac:dyDescent="0.25">
      <c r="A116" s="55"/>
      <c r="B116" s="11"/>
      <c r="C116" s="11" t="s">
        <v>190</v>
      </c>
      <c r="D116" s="11"/>
      <c r="E116" s="11" t="s">
        <v>254</v>
      </c>
      <c r="F116" s="237">
        <v>2646</v>
      </c>
      <c r="G116" s="11" t="s">
        <v>189</v>
      </c>
      <c r="H116" s="238">
        <f t="shared" si="11"/>
        <v>2646</v>
      </c>
      <c r="I116" s="11" t="s">
        <v>189</v>
      </c>
      <c r="J116" s="11"/>
      <c r="K116" s="11"/>
      <c r="M116" s="11">
        <v>33</v>
      </c>
      <c r="N116" s="11">
        <f t="shared" si="12"/>
        <v>33</v>
      </c>
      <c r="P116" s="160">
        <v>1127.5899999999999</v>
      </c>
      <c r="Q116" s="160">
        <v>3279.87</v>
      </c>
      <c r="R116" s="160">
        <v>366.26</v>
      </c>
      <c r="S116" s="160">
        <v>415.46</v>
      </c>
      <c r="T116" s="11">
        <v>147</v>
      </c>
      <c r="U116" s="11" t="s">
        <v>189</v>
      </c>
      <c r="V116" s="11">
        <v>0</v>
      </c>
      <c r="W116" s="11" t="s">
        <v>189</v>
      </c>
      <c r="Y116" s="11"/>
      <c r="Z116" s="11"/>
      <c r="AB116" s="11"/>
      <c r="AC116" s="11"/>
      <c r="AD116" s="11"/>
      <c r="AE116" s="4"/>
      <c r="AF116" s="4"/>
    </row>
    <row r="117" spans="1:37" x14ac:dyDescent="0.25">
      <c r="A117" s="55"/>
      <c r="B117" s="11"/>
      <c r="C117" s="11" t="s">
        <v>190</v>
      </c>
      <c r="D117" s="11"/>
      <c r="E117" s="11" t="s">
        <v>255</v>
      </c>
      <c r="F117" s="237">
        <v>0</v>
      </c>
      <c r="G117" s="11" t="s">
        <v>189</v>
      </c>
      <c r="H117" s="238">
        <f t="shared" si="11"/>
        <v>0</v>
      </c>
      <c r="I117" s="11" t="s">
        <v>189</v>
      </c>
      <c r="J117" s="11"/>
      <c r="K117" s="11"/>
      <c r="M117" s="11">
        <v>4</v>
      </c>
      <c r="N117" s="11">
        <f t="shared" si="12"/>
        <v>4</v>
      </c>
      <c r="P117" s="160">
        <v>0</v>
      </c>
      <c r="Q117" s="160">
        <v>0</v>
      </c>
      <c r="R117" s="160">
        <v>0</v>
      </c>
      <c r="S117" s="160">
        <v>0</v>
      </c>
      <c r="T117" s="11">
        <v>0</v>
      </c>
      <c r="U117" s="11" t="s">
        <v>189</v>
      </c>
      <c r="V117" s="11">
        <v>0</v>
      </c>
      <c r="W117" s="11" t="s">
        <v>189</v>
      </c>
      <c r="Y117" s="11"/>
      <c r="Z117" s="11"/>
      <c r="AB117" s="11"/>
      <c r="AC117" s="11"/>
      <c r="AD117" s="11"/>
      <c r="AE117" s="4"/>
      <c r="AF117" s="4"/>
    </row>
    <row r="118" spans="1:37" x14ac:dyDescent="0.25">
      <c r="A118" s="55"/>
      <c r="B118" s="11"/>
      <c r="C118" s="11" t="s">
        <v>190</v>
      </c>
      <c r="D118" s="11"/>
      <c r="E118" s="11" t="s">
        <v>256</v>
      </c>
      <c r="F118" s="237">
        <v>0</v>
      </c>
      <c r="G118" s="11" t="s">
        <v>189</v>
      </c>
      <c r="H118" s="238">
        <f t="shared" si="11"/>
        <v>0</v>
      </c>
      <c r="I118" s="11" t="s">
        <v>189</v>
      </c>
      <c r="J118" s="11"/>
      <c r="K118" s="11"/>
      <c r="M118" s="11">
        <v>2</v>
      </c>
      <c r="N118" s="11">
        <f t="shared" si="12"/>
        <v>2</v>
      </c>
      <c r="P118" s="160">
        <v>337.24</v>
      </c>
      <c r="Q118" s="160">
        <v>0</v>
      </c>
      <c r="R118" s="160">
        <v>337.24</v>
      </c>
      <c r="S118" s="160">
        <v>0</v>
      </c>
      <c r="T118" s="11">
        <v>0</v>
      </c>
      <c r="U118" s="11" t="s">
        <v>189</v>
      </c>
      <c r="V118" s="11">
        <v>0</v>
      </c>
      <c r="W118" s="11" t="s">
        <v>189</v>
      </c>
      <c r="Y118" s="11"/>
      <c r="Z118" s="11"/>
      <c r="AB118" s="11"/>
      <c r="AC118" s="11"/>
      <c r="AD118" s="11"/>
      <c r="AE118" s="4"/>
      <c r="AF118" s="4"/>
    </row>
    <row r="119" spans="1:37" x14ac:dyDescent="0.25">
      <c r="A119" s="55"/>
      <c r="B119" s="11"/>
      <c r="C119" s="11" t="s">
        <v>190</v>
      </c>
      <c r="D119" s="11"/>
      <c r="E119" s="11" t="s">
        <v>257</v>
      </c>
      <c r="F119" s="237">
        <v>5612</v>
      </c>
      <c r="G119" s="11" t="s">
        <v>189</v>
      </c>
      <c r="H119" s="238">
        <f t="shared" si="11"/>
        <v>5612</v>
      </c>
      <c r="I119" s="11" t="s">
        <v>189</v>
      </c>
      <c r="J119" s="11"/>
      <c r="K119" s="11"/>
      <c r="M119" s="11">
        <v>37</v>
      </c>
      <c r="N119" s="11">
        <f t="shared" si="12"/>
        <v>37</v>
      </c>
      <c r="P119" s="160">
        <v>2483.0700000000002</v>
      </c>
      <c r="Q119" s="160">
        <v>3765.7</v>
      </c>
      <c r="R119" s="160">
        <v>337.24</v>
      </c>
      <c r="S119" s="160">
        <v>519.79</v>
      </c>
      <c r="T119" s="11">
        <v>401</v>
      </c>
      <c r="U119" s="11" t="s">
        <v>189</v>
      </c>
      <c r="V119" s="11">
        <v>1</v>
      </c>
      <c r="W119" s="11" t="s">
        <v>189</v>
      </c>
      <c r="Y119" s="11"/>
      <c r="Z119" s="11"/>
      <c r="AB119" s="11"/>
      <c r="AC119" s="11"/>
      <c r="AD119" s="11"/>
      <c r="AE119" s="4"/>
      <c r="AF119" s="4"/>
    </row>
    <row r="120" spans="1:37" x14ac:dyDescent="0.25">
      <c r="A120" s="55"/>
      <c r="B120" s="11"/>
      <c r="C120" s="11" t="s">
        <v>190</v>
      </c>
      <c r="D120" s="11"/>
      <c r="E120" s="11" t="s">
        <v>258</v>
      </c>
      <c r="F120" s="237">
        <v>87454</v>
      </c>
      <c r="G120" s="11" t="s">
        <v>189</v>
      </c>
      <c r="H120" s="238">
        <f t="shared" si="11"/>
        <v>87454</v>
      </c>
      <c r="I120" s="11" t="s">
        <v>189</v>
      </c>
      <c r="J120" s="11"/>
      <c r="K120" s="11"/>
      <c r="M120" s="11">
        <v>1105</v>
      </c>
      <c r="N120" s="11">
        <f t="shared" si="12"/>
        <v>1105</v>
      </c>
      <c r="P120" s="160">
        <v>1415.11</v>
      </c>
      <c r="Q120" s="160">
        <v>1890.22</v>
      </c>
      <c r="R120" s="160">
        <v>522.58000000000004</v>
      </c>
      <c r="S120" s="160">
        <v>579.78</v>
      </c>
      <c r="T120" s="11">
        <v>212</v>
      </c>
      <c r="U120" s="11" t="s">
        <v>189</v>
      </c>
      <c r="V120" s="11">
        <v>17</v>
      </c>
      <c r="W120" s="11" t="s">
        <v>189</v>
      </c>
      <c r="Y120" s="11"/>
      <c r="Z120" s="11"/>
      <c r="AB120" s="11"/>
      <c r="AC120" s="11"/>
      <c r="AD120" s="11"/>
      <c r="AE120" s="4"/>
      <c r="AF120" s="4"/>
    </row>
    <row r="121" spans="1:37" x14ac:dyDescent="0.25">
      <c r="A121" s="55"/>
      <c r="B121" s="11"/>
      <c r="C121" s="11" t="s">
        <v>190</v>
      </c>
      <c r="D121" s="11"/>
      <c r="E121" s="11" t="s">
        <v>259</v>
      </c>
      <c r="F121" s="237">
        <v>3070</v>
      </c>
      <c r="G121" s="11" t="s">
        <v>189</v>
      </c>
      <c r="H121" s="238">
        <f t="shared" si="11"/>
        <v>3070</v>
      </c>
      <c r="I121" s="11" t="s">
        <v>189</v>
      </c>
      <c r="J121" s="11"/>
      <c r="K121" s="11"/>
      <c r="M121" s="11">
        <v>50</v>
      </c>
      <c r="N121" s="11">
        <f t="shared" si="12"/>
        <v>50</v>
      </c>
      <c r="P121" s="160">
        <v>1351.83</v>
      </c>
      <c r="Q121" s="160">
        <v>3451.37</v>
      </c>
      <c r="R121" s="160">
        <v>337.24</v>
      </c>
      <c r="S121" s="160">
        <v>2568.56</v>
      </c>
      <c r="T121" s="11">
        <v>219</v>
      </c>
      <c r="U121" s="11" t="s">
        <v>189</v>
      </c>
      <c r="V121" s="11">
        <v>2</v>
      </c>
      <c r="W121" s="11" t="s">
        <v>189</v>
      </c>
      <c r="Y121" s="11"/>
      <c r="Z121" s="11"/>
      <c r="AB121" s="11"/>
      <c r="AC121" s="11"/>
      <c r="AD121" s="11"/>
      <c r="AE121" s="4"/>
      <c r="AF121" s="4"/>
    </row>
    <row r="122" spans="1:37" x14ac:dyDescent="0.25">
      <c r="A122" s="55"/>
      <c r="B122" s="11"/>
      <c r="C122" s="11" t="s">
        <v>190</v>
      </c>
      <c r="D122" s="11"/>
      <c r="E122" s="11" t="s">
        <v>260</v>
      </c>
      <c r="F122" s="237">
        <v>0</v>
      </c>
      <c r="G122" s="11" t="s">
        <v>189</v>
      </c>
      <c r="H122" s="238">
        <f t="shared" si="11"/>
        <v>0</v>
      </c>
      <c r="I122" s="11" t="s">
        <v>189</v>
      </c>
      <c r="J122" s="11"/>
      <c r="K122" s="11"/>
      <c r="M122" s="11">
        <v>2</v>
      </c>
      <c r="N122" s="11">
        <f t="shared" si="12"/>
        <v>2</v>
      </c>
      <c r="P122" s="160">
        <v>0</v>
      </c>
      <c r="Q122" s="160">
        <v>0</v>
      </c>
      <c r="R122" s="160">
        <v>0</v>
      </c>
      <c r="S122" s="160">
        <v>0</v>
      </c>
      <c r="T122" s="11">
        <v>0</v>
      </c>
      <c r="U122" s="11" t="s">
        <v>189</v>
      </c>
      <c r="V122" s="11">
        <v>0</v>
      </c>
      <c r="W122" s="11" t="s">
        <v>189</v>
      </c>
      <c r="Y122" s="11"/>
      <c r="Z122" s="11"/>
      <c r="AB122" s="11"/>
      <c r="AC122" s="11"/>
      <c r="AD122" s="11"/>
      <c r="AE122" s="4"/>
      <c r="AF122" s="4"/>
    </row>
    <row r="123" spans="1:37" x14ac:dyDescent="0.25">
      <c r="A123" s="55"/>
      <c r="B123" s="11"/>
      <c r="C123" s="11" t="s">
        <v>190</v>
      </c>
      <c r="D123" s="11"/>
      <c r="E123" s="11" t="s">
        <v>261</v>
      </c>
      <c r="F123" s="237">
        <v>29</v>
      </c>
      <c r="G123" s="11" t="s">
        <v>189</v>
      </c>
      <c r="H123" s="238">
        <f t="shared" si="11"/>
        <v>29</v>
      </c>
      <c r="I123" s="11" t="s">
        <v>189</v>
      </c>
      <c r="J123" s="11"/>
      <c r="K123" s="11"/>
      <c r="M123" s="11">
        <v>1</v>
      </c>
      <c r="N123" s="11">
        <f t="shared" si="12"/>
        <v>1</v>
      </c>
      <c r="P123" s="160">
        <v>300.39</v>
      </c>
      <c r="Q123" s="160">
        <v>407.23</v>
      </c>
      <c r="R123" s="160">
        <v>300.39</v>
      </c>
      <c r="S123" s="160">
        <v>407.23</v>
      </c>
      <c r="T123" s="11">
        <v>29</v>
      </c>
      <c r="U123" s="11" t="s">
        <v>189</v>
      </c>
      <c r="V123" s="11">
        <v>29</v>
      </c>
      <c r="W123" s="11" t="s">
        <v>189</v>
      </c>
      <c r="Y123" s="11"/>
      <c r="Z123" s="11"/>
      <c r="AB123" s="11"/>
      <c r="AC123" s="11"/>
      <c r="AD123" s="11"/>
      <c r="AE123" s="4"/>
      <c r="AF123" s="4"/>
    </row>
    <row r="124" spans="1:37" x14ac:dyDescent="0.25">
      <c r="A124" s="55"/>
      <c r="B124" s="11"/>
      <c r="C124" s="11" t="s">
        <v>190</v>
      </c>
      <c r="D124" s="11"/>
      <c r="E124" s="11" t="s">
        <v>262</v>
      </c>
      <c r="F124" s="237">
        <v>0</v>
      </c>
      <c r="G124" s="11" t="s">
        <v>189</v>
      </c>
      <c r="H124" s="238">
        <f t="shared" si="11"/>
        <v>0</v>
      </c>
      <c r="I124" s="11" t="s">
        <v>189</v>
      </c>
      <c r="J124" s="11"/>
      <c r="K124" s="11"/>
      <c r="M124" s="11">
        <v>1</v>
      </c>
      <c r="N124" s="11">
        <f t="shared" si="12"/>
        <v>1</v>
      </c>
      <c r="P124" s="160">
        <v>698.02</v>
      </c>
      <c r="Q124" s="160">
        <v>0</v>
      </c>
      <c r="R124" s="160">
        <v>698.02</v>
      </c>
      <c r="S124" s="160">
        <v>0</v>
      </c>
      <c r="T124" s="11">
        <v>0</v>
      </c>
      <c r="U124" s="11" t="s">
        <v>189</v>
      </c>
      <c r="V124" s="11">
        <v>0</v>
      </c>
      <c r="W124" s="11" t="s">
        <v>189</v>
      </c>
      <c r="Y124" s="11"/>
      <c r="Z124" s="11"/>
      <c r="AB124" s="11"/>
      <c r="AC124" s="11"/>
      <c r="AD124" s="11"/>
      <c r="AE124" s="4"/>
      <c r="AF124" s="4"/>
    </row>
    <row r="125" spans="1:37" ht="13.8" thickBot="1" x14ac:dyDescent="0.3">
      <c r="A125" s="55"/>
      <c r="B125" s="11"/>
      <c r="C125" s="11"/>
      <c r="D125" s="11"/>
      <c r="E125" s="11"/>
      <c r="F125" s="11"/>
      <c r="G125" s="11"/>
      <c r="H125" s="11"/>
      <c r="I125" s="11"/>
      <c r="J125" s="11"/>
      <c r="K125" s="11"/>
      <c r="M125" s="11"/>
      <c r="N125" s="144"/>
      <c r="P125" s="11"/>
      <c r="Q125" s="11"/>
      <c r="R125" s="11"/>
      <c r="S125" s="11"/>
      <c r="T125" s="11"/>
      <c r="U125" s="11"/>
      <c r="V125" s="11"/>
      <c r="W125" s="11"/>
      <c r="Y125" s="11"/>
      <c r="Z125" s="11"/>
      <c r="AB125" s="11"/>
      <c r="AC125" s="11"/>
      <c r="AD125" s="11"/>
      <c r="AE125" s="4"/>
      <c r="AF125" s="4"/>
    </row>
    <row r="126" spans="1:37" ht="13.8" thickBot="1" x14ac:dyDescent="0.3">
      <c r="A126" s="55"/>
      <c r="B126" s="93" t="s">
        <v>124</v>
      </c>
      <c r="C126" s="100"/>
      <c r="D126" s="100"/>
      <c r="E126" s="100"/>
      <c r="F126" s="239">
        <f>SUM(F107:F125)</f>
        <v>103034</v>
      </c>
      <c r="G126" s="173" t="s">
        <v>189</v>
      </c>
      <c r="H126" s="239">
        <f>SUM(H107:H125)</f>
        <v>103034</v>
      </c>
      <c r="I126" s="173" t="s">
        <v>189</v>
      </c>
      <c r="J126" s="95"/>
      <c r="K126" s="96"/>
      <c r="M126" s="158">
        <f>SUM(M107:M125)</f>
        <v>1352</v>
      </c>
      <c r="N126" s="159">
        <f>SUM(N107:N125)</f>
        <v>1352</v>
      </c>
      <c r="P126" s="162">
        <f>AVERAGEIF(P107:P124,"&gt;0")</f>
        <v>794.61090909090899</v>
      </c>
      <c r="Q126" s="163">
        <f>AVERAGEIF(Q107:Q124,"&gt;0")</f>
        <v>1572.5422222222219</v>
      </c>
      <c r="R126" s="163">
        <f>AVERAGEIF(R107:R124,"&gt;0")</f>
        <v>336.91818181818178</v>
      </c>
      <c r="S126" s="163">
        <f>AVERAGEIF(S107:S124,"&gt;0")</f>
        <v>570.92777777777781</v>
      </c>
      <c r="T126" s="165">
        <f>AVERAGEIF(T107:T124,"&gt;0")</f>
        <v>131.11111111111111</v>
      </c>
      <c r="U126" s="165" t="s">
        <v>189</v>
      </c>
      <c r="V126" s="165">
        <f t="shared" ref="V126" si="13">AVERAGEIF(V107:V124,"&gt;0")</f>
        <v>13</v>
      </c>
      <c r="W126" s="165" t="s">
        <v>189</v>
      </c>
      <c r="Y126" s="170">
        <v>16820605.960000001</v>
      </c>
      <c r="Z126" s="171">
        <v>16128845.57</v>
      </c>
      <c r="AB126" s="95"/>
      <c r="AC126" s="95"/>
      <c r="AD126" s="96"/>
      <c r="AE126" s="4"/>
      <c r="AF126" s="4"/>
    </row>
    <row r="127" spans="1:37" s="4" customFormat="1" x14ac:dyDescent="0.25">
      <c r="A127" s="55"/>
      <c r="M127" s="50"/>
      <c r="P127" s="50"/>
      <c r="Y127" s="50"/>
      <c r="AB127" s="58"/>
      <c r="AC127" s="5"/>
      <c r="AD127" s="5"/>
      <c r="AH127" s="74"/>
      <c r="AI127" s="74"/>
      <c r="AJ127" s="74"/>
      <c r="AK127" s="74"/>
    </row>
    <row r="128" spans="1:37" ht="57.75" customHeight="1" x14ac:dyDescent="0.25">
      <c r="A128" s="55" t="str">
        <f>A64</f>
        <v>October, 2019</v>
      </c>
      <c r="B128" s="56" t="s">
        <v>142</v>
      </c>
      <c r="C128" s="56" t="s">
        <v>16</v>
      </c>
      <c r="D128" s="56" t="s">
        <v>104</v>
      </c>
      <c r="E128" s="56" t="s">
        <v>17</v>
      </c>
      <c r="F128" s="57" t="s">
        <v>231</v>
      </c>
      <c r="G128" s="57" t="s">
        <v>233</v>
      </c>
      <c r="H128" s="57" t="s">
        <v>232</v>
      </c>
      <c r="I128" s="57" t="s">
        <v>234</v>
      </c>
      <c r="J128" s="57" t="s">
        <v>160</v>
      </c>
      <c r="K128" s="57" t="s">
        <v>161</v>
      </c>
      <c r="L128" s="90"/>
      <c r="M128" s="57" t="s">
        <v>187</v>
      </c>
      <c r="N128" s="57" t="s">
        <v>188</v>
      </c>
      <c r="O128" s="72"/>
      <c r="P128" s="57" t="s">
        <v>191</v>
      </c>
      <c r="Q128" s="57" t="s">
        <v>192</v>
      </c>
      <c r="R128" s="57" t="s">
        <v>193</v>
      </c>
      <c r="S128" s="57" t="s">
        <v>194</v>
      </c>
      <c r="T128" s="57" t="s">
        <v>195</v>
      </c>
      <c r="U128" s="57" t="s">
        <v>196</v>
      </c>
      <c r="V128" s="57" t="s">
        <v>197</v>
      </c>
      <c r="W128" s="57" t="s">
        <v>198</v>
      </c>
      <c r="X128" s="72"/>
      <c r="Y128" s="57" t="s">
        <v>117</v>
      </c>
      <c r="Z128" s="57" t="s">
        <v>118</v>
      </c>
      <c r="AB128" s="57" t="s">
        <v>132</v>
      </c>
      <c r="AC128" s="57" t="s">
        <v>133</v>
      </c>
      <c r="AD128" s="57" t="s">
        <v>134</v>
      </c>
      <c r="AE128" s="4"/>
      <c r="AF128" s="4"/>
    </row>
    <row r="129" spans="1:32" x14ac:dyDescent="0.25">
      <c r="A129" s="55"/>
      <c r="B129" s="11"/>
      <c r="C129" s="11" t="s">
        <v>190</v>
      </c>
      <c r="D129" s="11"/>
      <c r="E129" s="157" t="s">
        <v>263</v>
      </c>
      <c r="F129" s="237">
        <v>11</v>
      </c>
      <c r="G129" s="11" t="s">
        <v>189</v>
      </c>
      <c r="H129" s="238">
        <f>F129</f>
        <v>11</v>
      </c>
      <c r="I129" s="11" t="s">
        <v>189</v>
      </c>
      <c r="J129" s="11"/>
      <c r="K129" s="11"/>
      <c r="M129" s="11">
        <v>14</v>
      </c>
      <c r="N129" s="11">
        <f>M129</f>
        <v>14</v>
      </c>
      <c r="P129" s="161">
        <v>284.36</v>
      </c>
      <c r="Q129" s="161">
        <v>79.209999999999994</v>
      </c>
      <c r="R129" s="161">
        <v>203.5</v>
      </c>
      <c r="S129" s="161">
        <v>79.209999999999994</v>
      </c>
      <c r="T129" s="11">
        <v>3</v>
      </c>
      <c r="U129" s="11" t="s">
        <v>189</v>
      </c>
      <c r="V129" s="11">
        <v>0</v>
      </c>
      <c r="W129" s="11" t="s">
        <v>189</v>
      </c>
      <c r="Y129" s="11"/>
      <c r="Z129" s="11"/>
      <c r="AB129" s="11"/>
      <c r="AC129" s="11"/>
      <c r="AD129" s="11"/>
      <c r="AE129" s="4"/>
      <c r="AF129" s="4"/>
    </row>
    <row r="130" spans="1:32" x14ac:dyDescent="0.25">
      <c r="A130" s="55"/>
      <c r="B130" s="11"/>
      <c r="C130" s="11" t="s">
        <v>190</v>
      </c>
      <c r="D130" s="11"/>
      <c r="E130" s="11" t="s">
        <v>247</v>
      </c>
      <c r="F130" s="237">
        <v>0</v>
      </c>
      <c r="G130" s="11" t="s">
        <v>189</v>
      </c>
      <c r="H130" s="238">
        <f t="shared" ref="H130:H144" si="14">F130</f>
        <v>0</v>
      </c>
      <c r="I130" s="11" t="s">
        <v>189</v>
      </c>
      <c r="J130" s="11"/>
      <c r="K130" s="11"/>
      <c r="M130" s="11">
        <v>1</v>
      </c>
      <c r="N130" s="11">
        <f t="shared" ref="N130:N144" si="15">M130</f>
        <v>1</v>
      </c>
      <c r="P130" s="160">
        <v>0</v>
      </c>
      <c r="Q130" s="160">
        <v>0</v>
      </c>
      <c r="R130" s="160">
        <v>0</v>
      </c>
      <c r="S130" s="160">
        <v>0</v>
      </c>
      <c r="T130" s="11">
        <v>0</v>
      </c>
      <c r="U130" s="11" t="s">
        <v>189</v>
      </c>
      <c r="V130" s="11">
        <v>0</v>
      </c>
      <c r="W130" s="11" t="s">
        <v>189</v>
      </c>
      <c r="Y130" s="11"/>
      <c r="Z130" s="11"/>
      <c r="AB130" s="11"/>
      <c r="AC130" s="11"/>
      <c r="AD130" s="11"/>
      <c r="AE130" s="4"/>
      <c r="AF130" s="4"/>
    </row>
    <row r="131" spans="1:32" x14ac:dyDescent="0.25">
      <c r="A131" s="55"/>
      <c r="B131" s="11"/>
      <c r="C131" s="11" t="s">
        <v>190</v>
      </c>
      <c r="D131" s="11"/>
      <c r="E131" s="11" t="s">
        <v>248</v>
      </c>
      <c r="F131" s="237">
        <v>0</v>
      </c>
      <c r="G131" s="11" t="s">
        <v>189</v>
      </c>
      <c r="H131" s="238">
        <f t="shared" si="14"/>
        <v>0</v>
      </c>
      <c r="I131" s="11" t="s">
        <v>189</v>
      </c>
      <c r="J131" s="11"/>
      <c r="K131" s="11"/>
      <c r="M131" s="11">
        <v>1</v>
      </c>
      <c r="N131" s="11">
        <f t="shared" si="15"/>
        <v>1</v>
      </c>
      <c r="P131" s="160">
        <v>0</v>
      </c>
      <c r="Q131" s="160">
        <v>0</v>
      </c>
      <c r="R131" s="160">
        <v>0</v>
      </c>
      <c r="S131" s="160">
        <v>0</v>
      </c>
      <c r="T131" s="11">
        <v>0</v>
      </c>
      <c r="U131" s="11" t="s">
        <v>189</v>
      </c>
      <c r="V131" s="11">
        <v>0</v>
      </c>
      <c r="W131" s="11" t="s">
        <v>189</v>
      </c>
      <c r="Y131" s="11"/>
      <c r="Z131" s="11"/>
      <c r="AB131" s="11"/>
      <c r="AC131" s="11"/>
      <c r="AD131" s="11"/>
      <c r="AE131" s="4"/>
      <c r="AF131" s="4"/>
    </row>
    <row r="132" spans="1:32" x14ac:dyDescent="0.25">
      <c r="A132" s="55"/>
      <c r="B132" s="11"/>
      <c r="C132" s="11" t="s">
        <v>190</v>
      </c>
      <c r="D132" s="11"/>
      <c r="E132" s="11" t="s">
        <v>249</v>
      </c>
      <c r="F132" s="237">
        <v>0</v>
      </c>
      <c r="G132" s="11" t="s">
        <v>189</v>
      </c>
      <c r="H132" s="238">
        <f t="shared" si="14"/>
        <v>0</v>
      </c>
      <c r="I132" s="11" t="s">
        <v>189</v>
      </c>
      <c r="J132" s="11"/>
      <c r="K132" s="11"/>
      <c r="M132" s="11">
        <v>1</v>
      </c>
      <c r="N132" s="11">
        <f t="shared" si="15"/>
        <v>1</v>
      </c>
      <c r="P132" s="160">
        <v>0</v>
      </c>
      <c r="Q132" s="160">
        <v>0</v>
      </c>
      <c r="R132" s="160">
        <v>0</v>
      </c>
      <c r="S132" s="160">
        <v>0</v>
      </c>
      <c r="T132" s="11">
        <v>0</v>
      </c>
      <c r="U132" s="11" t="s">
        <v>189</v>
      </c>
      <c r="V132" s="11">
        <v>0</v>
      </c>
      <c r="W132" s="11" t="s">
        <v>189</v>
      </c>
      <c r="Y132" s="11"/>
      <c r="Z132" s="11"/>
      <c r="AB132" s="11"/>
      <c r="AC132" s="11"/>
      <c r="AD132" s="11"/>
      <c r="AE132" s="4"/>
      <c r="AF132" s="4"/>
    </row>
    <row r="133" spans="1:32" x14ac:dyDescent="0.25">
      <c r="A133" s="55"/>
      <c r="B133" s="11"/>
      <c r="C133" s="11" t="s">
        <v>190</v>
      </c>
      <c r="D133" s="11"/>
      <c r="E133" s="11" t="s">
        <v>251</v>
      </c>
      <c r="F133" s="237">
        <v>50</v>
      </c>
      <c r="G133" s="11" t="s">
        <v>189</v>
      </c>
      <c r="H133" s="238">
        <f t="shared" si="14"/>
        <v>50</v>
      </c>
      <c r="I133" s="11" t="s">
        <v>189</v>
      </c>
      <c r="J133" s="11"/>
      <c r="K133" s="11"/>
      <c r="M133" s="11">
        <v>1</v>
      </c>
      <c r="N133" s="11">
        <f t="shared" si="15"/>
        <v>1</v>
      </c>
      <c r="P133" s="160">
        <v>239.35</v>
      </c>
      <c r="Q133" s="160">
        <v>223.82</v>
      </c>
      <c r="R133" s="160">
        <v>239.35</v>
      </c>
      <c r="S133" s="160">
        <v>223.82</v>
      </c>
      <c r="T133" s="11">
        <v>50</v>
      </c>
      <c r="U133" s="11" t="s">
        <v>189</v>
      </c>
      <c r="V133" s="11">
        <v>50</v>
      </c>
      <c r="W133" s="11" t="s">
        <v>189</v>
      </c>
      <c r="Y133" s="11"/>
      <c r="Z133" s="11"/>
      <c r="AB133" s="11"/>
      <c r="AC133" s="11"/>
      <c r="AD133" s="11"/>
      <c r="AE133" s="4"/>
      <c r="AF133" s="4"/>
    </row>
    <row r="134" spans="1:32" x14ac:dyDescent="0.25">
      <c r="A134" s="55"/>
      <c r="B134" s="11"/>
      <c r="C134" s="11" t="s">
        <v>190</v>
      </c>
      <c r="D134" s="11"/>
      <c r="E134" s="11" t="s">
        <v>252</v>
      </c>
      <c r="F134" s="237">
        <v>0</v>
      </c>
      <c r="G134" s="11" t="s">
        <v>189</v>
      </c>
      <c r="H134" s="238">
        <f t="shared" si="14"/>
        <v>0</v>
      </c>
      <c r="I134" s="11" t="s">
        <v>189</v>
      </c>
      <c r="J134" s="11"/>
      <c r="K134" s="11"/>
      <c r="M134" s="11">
        <v>1</v>
      </c>
      <c r="N134" s="11">
        <f t="shared" si="15"/>
        <v>1</v>
      </c>
      <c r="P134" s="160">
        <v>0</v>
      </c>
      <c r="Q134" s="160">
        <v>0</v>
      </c>
      <c r="R134" s="160">
        <v>0</v>
      </c>
      <c r="S134" s="160">
        <v>0</v>
      </c>
      <c r="T134" s="11">
        <v>0</v>
      </c>
      <c r="U134" s="11" t="s">
        <v>189</v>
      </c>
      <c r="V134" s="11">
        <v>0</v>
      </c>
      <c r="W134" s="11" t="s">
        <v>189</v>
      </c>
      <c r="Y134" s="11"/>
      <c r="Z134" s="11"/>
      <c r="AB134" s="11"/>
      <c r="AC134" s="11"/>
      <c r="AD134" s="11"/>
      <c r="AE134" s="4"/>
      <c r="AF134" s="4"/>
    </row>
    <row r="135" spans="1:32" x14ac:dyDescent="0.25">
      <c r="A135" s="55"/>
      <c r="B135" s="11"/>
      <c r="C135" s="11" t="s">
        <v>190</v>
      </c>
      <c r="D135" s="11"/>
      <c r="E135" s="11" t="s">
        <v>253</v>
      </c>
      <c r="F135" s="237">
        <v>2517</v>
      </c>
      <c r="G135" s="11" t="s">
        <v>189</v>
      </c>
      <c r="H135" s="238">
        <f t="shared" si="14"/>
        <v>2517</v>
      </c>
      <c r="I135" s="11" t="s">
        <v>189</v>
      </c>
      <c r="J135" s="11"/>
      <c r="K135" s="11"/>
      <c r="M135" s="11">
        <v>91</v>
      </c>
      <c r="N135" s="11">
        <f t="shared" si="15"/>
        <v>91</v>
      </c>
      <c r="P135" s="160">
        <v>734.27</v>
      </c>
      <c r="Q135" s="160">
        <v>688.23</v>
      </c>
      <c r="R135" s="160">
        <v>324.08999999999997</v>
      </c>
      <c r="S135" s="160">
        <v>403.12</v>
      </c>
      <c r="T135" s="11">
        <v>87</v>
      </c>
      <c r="U135" s="11" t="s">
        <v>189</v>
      </c>
      <c r="V135" s="11">
        <v>1</v>
      </c>
      <c r="W135" s="11" t="s">
        <v>189</v>
      </c>
      <c r="Y135" s="11"/>
      <c r="Z135" s="11"/>
      <c r="AB135" s="11"/>
      <c r="AC135" s="11"/>
      <c r="AD135" s="11"/>
      <c r="AE135" s="4"/>
      <c r="AF135" s="4"/>
    </row>
    <row r="136" spans="1:32" x14ac:dyDescent="0.25">
      <c r="A136" s="55"/>
      <c r="B136" s="11"/>
      <c r="C136" s="11" t="s">
        <v>190</v>
      </c>
      <c r="D136" s="11"/>
      <c r="E136" s="11" t="s">
        <v>254</v>
      </c>
      <c r="F136" s="237">
        <v>2872</v>
      </c>
      <c r="G136" s="11" t="s">
        <v>189</v>
      </c>
      <c r="H136" s="238">
        <f t="shared" si="14"/>
        <v>2872</v>
      </c>
      <c r="I136" s="11" t="s">
        <v>189</v>
      </c>
      <c r="J136" s="11"/>
      <c r="K136" s="11"/>
      <c r="M136" s="11">
        <v>32</v>
      </c>
      <c r="N136" s="11">
        <f t="shared" si="15"/>
        <v>32</v>
      </c>
      <c r="P136" s="160">
        <v>1087.6099999999999</v>
      </c>
      <c r="Q136" s="160">
        <v>3075.54</v>
      </c>
      <c r="R136" s="160">
        <v>539.45000000000005</v>
      </c>
      <c r="S136" s="160">
        <v>621.4</v>
      </c>
      <c r="T136" s="11">
        <v>160</v>
      </c>
      <c r="U136" s="11" t="s">
        <v>189</v>
      </c>
      <c r="V136" s="11">
        <v>0</v>
      </c>
      <c r="W136" s="11" t="s">
        <v>189</v>
      </c>
      <c r="Y136" s="11"/>
      <c r="Z136" s="11"/>
      <c r="AB136" s="11"/>
      <c r="AC136" s="11"/>
      <c r="AD136" s="11"/>
      <c r="AE136" s="4"/>
      <c r="AF136" s="4"/>
    </row>
    <row r="137" spans="1:32" x14ac:dyDescent="0.25">
      <c r="A137" s="55"/>
      <c r="B137" s="11"/>
      <c r="C137" s="11" t="s">
        <v>190</v>
      </c>
      <c r="D137" s="11"/>
      <c r="E137" s="11" t="s">
        <v>255</v>
      </c>
      <c r="F137" s="237">
        <v>37</v>
      </c>
      <c r="G137" s="11" t="s">
        <v>189</v>
      </c>
      <c r="H137" s="238">
        <f t="shared" si="14"/>
        <v>37</v>
      </c>
      <c r="I137" s="11" t="s">
        <v>189</v>
      </c>
      <c r="J137" s="11"/>
      <c r="K137" s="11"/>
      <c r="M137" s="11">
        <v>3</v>
      </c>
      <c r="N137" s="11">
        <f t="shared" si="15"/>
        <v>3</v>
      </c>
      <c r="P137" s="160">
        <v>279.91000000000003</v>
      </c>
      <c r="Q137" s="160">
        <v>374.25</v>
      </c>
      <c r="R137" s="160">
        <v>279.91000000000003</v>
      </c>
      <c r="S137" s="160">
        <v>374.25</v>
      </c>
      <c r="T137" s="11">
        <v>37</v>
      </c>
      <c r="U137" s="11" t="s">
        <v>189</v>
      </c>
      <c r="V137" s="11">
        <v>37</v>
      </c>
      <c r="W137" s="11" t="s">
        <v>189</v>
      </c>
      <c r="Y137" s="11"/>
      <c r="Z137" s="11"/>
      <c r="AB137" s="11"/>
      <c r="AC137" s="11"/>
      <c r="AD137" s="11"/>
      <c r="AE137" s="4"/>
      <c r="AF137" s="4"/>
    </row>
    <row r="138" spans="1:32" x14ac:dyDescent="0.25">
      <c r="A138" s="55"/>
      <c r="B138" s="11"/>
      <c r="C138" s="11" t="s">
        <v>190</v>
      </c>
      <c r="D138" s="11"/>
      <c r="E138" s="11" t="s">
        <v>256</v>
      </c>
      <c r="F138" s="237">
        <v>0</v>
      </c>
      <c r="G138" s="11" t="s">
        <v>189</v>
      </c>
      <c r="H138" s="238">
        <f t="shared" si="14"/>
        <v>0</v>
      </c>
      <c r="I138" s="11" t="s">
        <v>189</v>
      </c>
      <c r="J138" s="11"/>
      <c r="K138" s="11"/>
      <c r="M138" s="11">
        <v>2</v>
      </c>
      <c r="N138" s="11">
        <f t="shared" si="15"/>
        <v>2</v>
      </c>
      <c r="P138" s="160">
        <v>324.08999999999997</v>
      </c>
      <c r="Q138" s="160">
        <v>0</v>
      </c>
      <c r="R138" s="160">
        <v>324.08999999999997</v>
      </c>
      <c r="S138" s="160">
        <v>0</v>
      </c>
      <c r="T138" s="11">
        <v>0</v>
      </c>
      <c r="U138" s="11" t="s">
        <v>189</v>
      </c>
      <c r="V138" s="11">
        <v>0</v>
      </c>
      <c r="W138" s="11" t="s">
        <v>189</v>
      </c>
      <c r="Y138" s="11"/>
      <c r="Z138" s="11"/>
      <c r="AB138" s="11"/>
      <c r="AC138" s="11"/>
      <c r="AD138" s="11"/>
      <c r="AE138" s="4"/>
      <c r="AF138" s="4"/>
    </row>
    <row r="139" spans="1:32" x14ac:dyDescent="0.25">
      <c r="A139" s="55"/>
      <c r="B139" s="11"/>
      <c r="C139" s="11" t="s">
        <v>190</v>
      </c>
      <c r="D139" s="11"/>
      <c r="E139" s="11" t="s">
        <v>257</v>
      </c>
      <c r="F139" s="237">
        <v>5928</v>
      </c>
      <c r="G139" s="11" t="s">
        <v>189</v>
      </c>
      <c r="H139" s="238">
        <f t="shared" si="14"/>
        <v>5928</v>
      </c>
      <c r="I139" s="11" t="s">
        <v>189</v>
      </c>
      <c r="J139" s="11"/>
      <c r="K139" s="11"/>
      <c r="M139" s="11">
        <v>33</v>
      </c>
      <c r="N139" s="11">
        <f t="shared" si="15"/>
        <v>33</v>
      </c>
      <c r="P139" s="160">
        <v>2449.08</v>
      </c>
      <c r="Q139" s="160">
        <v>3434.6</v>
      </c>
      <c r="R139" s="160">
        <v>429.6</v>
      </c>
      <c r="S139" s="160">
        <v>748.77</v>
      </c>
      <c r="T139" s="11">
        <v>456</v>
      </c>
      <c r="U139" s="11" t="s">
        <v>189</v>
      </c>
      <c r="V139" s="11">
        <v>0</v>
      </c>
      <c r="W139" s="11" t="s">
        <v>189</v>
      </c>
      <c r="Y139" s="11"/>
      <c r="Z139" s="11"/>
      <c r="AB139" s="11"/>
      <c r="AC139" s="11"/>
      <c r="AD139" s="11"/>
      <c r="AE139" s="4"/>
      <c r="AF139" s="4"/>
    </row>
    <row r="140" spans="1:32" x14ac:dyDescent="0.25">
      <c r="A140" s="55"/>
      <c r="B140" s="11"/>
      <c r="C140" s="11" t="s">
        <v>190</v>
      </c>
      <c r="D140" s="11"/>
      <c r="E140" s="11" t="s">
        <v>258</v>
      </c>
      <c r="F140" s="237">
        <v>80875</v>
      </c>
      <c r="G140" s="11" t="s">
        <v>189</v>
      </c>
      <c r="H140" s="238">
        <f t="shared" si="14"/>
        <v>80875</v>
      </c>
      <c r="I140" s="11" t="s">
        <v>189</v>
      </c>
      <c r="J140" s="11"/>
      <c r="K140" s="11"/>
      <c r="M140" s="11">
        <v>1102</v>
      </c>
      <c r="N140" s="11">
        <f t="shared" si="15"/>
        <v>1102</v>
      </c>
      <c r="P140" s="160">
        <v>1130.93</v>
      </c>
      <c r="Q140" s="160">
        <v>1680.26</v>
      </c>
      <c r="R140" s="160">
        <v>432.11</v>
      </c>
      <c r="S140" s="160">
        <v>463.39</v>
      </c>
      <c r="T140" s="11">
        <v>189</v>
      </c>
      <c r="U140" s="11" t="s">
        <v>189</v>
      </c>
      <c r="V140" s="11">
        <v>17</v>
      </c>
      <c r="W140" s="11" t="s">
        <v>189</v>
      </c>
      <c r="Y140" s="11"/>
      <c r="Z140" s="11"/>
      <c r="AB140" s="11"/>
      <c r="AC140" s="11"/>
      <c r="AD140" s="11"/>
      <c r="AE140" s="4"/>
      <c r="AF140" s="4"/>
    </row>
    <row r="141" spans="1:32" x14ac:dyDescent="0.25">
      <c r="A141" s="55"/>
      <c r="B141" s="11"/>
      <c r="C141" s="11" t="s">
        <v>190</v>
      </c>
      <c r="D141" s="11"/>
      <c r="E141" s="11" t="s">
        <v>259</v>
      </c>
      <c r="F141" s="237">
        <v>3089</v>
      </c>
      <c r="G141" s="11" t="s">
        <v>189</v>
      </c>
      <c r="H141" s="238">
        <f t="shared" si="14"/>
        <v>3089</v>
      </c>
      <c r="I141" s="11" t="s">
        <v>189</v>
      </c>
      <c r="J141" s="11"/>
      <c r="K141" s="11"/>
      <c r="M141" s="11">
        <v>37</v>
      </c>
      <c r="N141" s="11">
        <f t="shared" si="15"/>
        <v>37</v>
      </c>
      <c r="P141" s="160">
        <v>1157.83</v>
      </c>
      <c r="Q141" s="160">
        <v>2651.73</v>
      </c>
      <c r="R141" s="160">
        <v>324.08999999999997</v>
      </c>
      <c r="S141" s="160">
        <v>1555.57</v>
      </c>
      <c r="T141" s="11">
        <v>281</v>
      </c>
      <c r="U141" s="11" t="s">
        <v>189</v>
      </c>
      <c r="V141" s="11">
        <v>3</v>
      </c>
      <c r="W141" s="11" t="s">
        <v>189</v>
      </c>
      <c r="Y141" s="11"/>
      <c r="Z141" s="11"/>
      <c r="AB141" s="11"/>
      <c r="AC141" s="11"/>
      <c r="AD141" s="11"/>
      <c r="AE141" s="4"/>
      <c r="AF141" s="4"/>
    </row>
    <row r="142" spans="1:32" x14ac:dyDescent="0.25">
      <c r="A142" s="55"/>
      <c r="B142" s="11"/>
      <c r="C142" s="11" t="s">
        <v>190</v>
      </c>
      <c r="D142" s="11"/>
      <c r="E142" s="11" t="s">
        <v>260</v>
      </c>
      <c r="F142" s="237">
        <v>0</v>
      </c>
      <c r="G142" s="11" t="s">
        <v>189</v>
      </c>
      <c r="H142" s="238">
        <f t="shared" si="14"/>
        <v>0</v>
      </c>
      <c r="I142" s="11" t="s">
        <v>189</v>
      </c>
      <c r="J142" s="11"/>
      <c r="K142" s="11"/>
      <c r="M142" s="11">
        <v>2</v>
      </c>
      <c r="N142" s="11">
        <f t="shared" si="15"/>
        <v>2</v>
      </c>
      <c r="P142" s="160">
        <v>0</v>
      </c>
      <c r="Q142" s="160">
        <v>0</v>
      </c>
      <c r="R142" s="160">
        <v>0</v>
      </c>
      <c r="S142" s="160">
        <v>0</v>
      </c>
      <c r="T142" s="11">
        <v>0</v>
      </c>
      <c r="U142" s="11" t="s">
        <v>189</v>
      </c>
      <c r="V142" s="11">
        <v>0</v>
      </c>
      <c r="W142" s="11" t="s">
        <v>189</v>
      </c>
      <c r="Y142" s="11"/>
      <c r="Z142" s="11"/>
      <c r="AB142" s="11"/>
      <c r="AC142" s="11"/>
      <c r="AD142" s="11"/>
      <c r="AE142" s="4"/>
      <c r="AF142" s="4"/>
    </row>
    <row r="143" spans="1:32" x14ac:dyDescent="0.25">
      <c r="A143" s="55"/>
      <c r="B143" s="11"/>
      <c r="C143" s="11" t="s">
        <v>190</v>
      </c>
      <c r="D143" s="11"/>
      <c r="E143" s="11" t="s">
        <v>261</v>
      </c>
      <c r="F143" s="237">
        <v>27</v>
      </c>
      <c r="G143" s="11" t="s">
        <v>189</v>
      </c>
      <c r="H143" s="238">
        <f t="shared" si="14"/>
        <v>27</v>
      </c>
      <c r="I143" s="11" t="s">
        <v>189</v>
      </c>
      <c r="J143" s="11"/>
      <c r="K143" s="11"/>
      <c r="M143" s="11">
        <v>1</v>
      </c>
      <c r="N143" s="11">
        <f t="shared" si="15"/>
        <v>1</v>
      </c>
      <c r="P143" s="160">
        <v>265.83</v>
      </c>
      <c r="Q143" s="160">
        <v>366.65</v>
      </c>
      <c r="R143" s="160">
        <v>265.83</v>
      </c>
      <c r="S143" s="160">
        <v>366.65</v>
      </c>
      <c r="T143" s="11">
        <v>27</v>
      </c>
      <c r="U143" s="11" t="s">
        <v>189</v>
      </c>
      <c r="V143" s="11">
        <v>27</v>
      </c>
      <c r="W143" s="11" t="s">
        <v>189</v>
      </c>
      <c r="Y143" s="11"/>
      <c r="Z143" s="11"/>
      <c r="AB143" s="11"/>
      <c r="AC143" s="11"/>
      <c r="AD143" s="11"/>
      <c r="AE143" s="4"/>
      <c r="AF143" s="4"/>
    </row>
    <row r="144" spans="1:32" x14ac:dyDescent="0.25">
      <c r="A144" s="55"/>
      <c r="B144" s="11"/>
      <c r="C144" s="11" t="s">
        <v>190</v>
      </c>
      <c r="D144" s="11"/>
      <c r="E144" s="11" t="s">
        <v>262</v>
      </c>
      <c r="F144" s="237">
        <v>0</v>
      </c>
      <c r="G144" s="11" t="s">
        <v>189</v>
      </c>
      <c r="H144" s="238">
        <f t="shared" si="14"/>
        <v>0</v>
      </c>
      <c r="I144" s="11" t="s">
        <v>189</v>
      </c>
      <c r="J144" s="11"/>
      <c r="K144" s="11"/>
      <c r="M144" s="11">
        <v>1</v>
      </c>
      <c r="N144" s="11">
        <f t="shared" si="15"/>
        <v>1</v>
      </c>
      <c r="P144" s="160">
        <v>670.78</v>
      </c>
      <c r="Q144" s="160">
        <v>0</v>
      </c>
      <c r="R144" s="160">
        <v>670.78</v>
      </c>
      <c r="S144" s="160">
        <v>0</v>
      </c>
      <c r="T144" s="11">
        <v>0</v>
      </c>
      <c r="U144" s="11" t="s">
        <v>189</v>
      </c>
      <c r="V144" s="11">
        <v>0</v>
      </c>
      <c r="W144" s="11" t="s">
        <v>189</v>
      </c>
      <c r="Y144" s="11"/>
      <c r="Z144" s="11"/>
      <c r="AB144" s="11"/>
      <c r="AC144" s="11"/>
      <c r="AD144" s="11"/>
      <c r="AE144" s="4"/>
      <c r="AF144" s="4"/>
    </row>
    <row r="145" spans="1:37" ht="13.8" thickBot="1" x14ac:dyDescent="0.3">
      <c r="A145" s="55"/>
      <c r="B145" s="11"/>
      <c r="C145" s="11"/>
      <c r="D145" s="11"/>
      <c r="E145" s="11"/>
      <c r="F145" s="11"/>
      <c r="G145" s="11"/>
      <c r="H145" s="11"/>
      <c r="I145" s="11"/>
      <c r="J145" s="11"/>
      <c r="K145" s="11"/>
      <c r="M145" s="11"/>
      <c r="N145" s="144"/>
      <c r="P145" s="11"/>
      <c r="Q145" s="11"/>
      <c r="R145" s="11"/>
      <c r="S145" s="11"/>
      <c r="T145" s="11"/>
      <c r="U145" s="11"/>
      <c r="V145" s="11"/>
      <c r="W145" s="11"/>
      <c r="Y145" s="11"/>
      <c r="Z145" s="11"/>
      <c r="AB145" s="11"/>
      <c r="AC145" s="11"/>
      <c r="AD145" s="11"/>
      <c r="AE145" s="4"/>
      <c r="AF145" s="4"/>
    </row>
    <row r="146" spans="1:37" ht="13.8" thickBot="1" x14ac:dyDescent="0.3">
      <c r="A146" s="55"/>
      <c r="B146" s="93" t="s">
        <v>124</v>
      </c>
      <c r="C146" s="100"/>
      <c r="D146" s="100"/>
      <c r="E146" s="100"/>
      <c r="F146" s="239">
        <f>SUM(F129:F145)</f>
        <v>95406</v>
      </c>
      <c r="G146" s="173" t="s">
        <v>189</v>
      </c>
      <c r="H146" s="239">
        <f>SUM(H129:H145)</f>
        <v>95406</v>
      </c>
      <c r="I146" s="173" t="s">
        <v>189</v>
      </c>
      <c r="J146" s="95"/>
      <c r="K146" s="96"/>
      <c r="M146" s="158">
        <f>SUM(M129:M145)</f>
        <v>1323</v>
      </c>
      <c r="N146" s="159">
        <f>SUM(N129:N145)</f>
        <v>1323</v>
      </c>
      <c r="P146" s="162">
        <f>AVERAGEIF(P129:P145,"&gt;0")</f>
        <v>784.00363636363647</v>
      </c>
      <c r="Q146" s="163">
        <f>AVERAGEIF(Q129:Q145,"&gt;0")</f>
        <v>1397.1433333333332</v>
      </c>
      <c r="R146" s="163">
        <f>AVERAGEIF(R129:R145,"&gt;0")</f>
        <v>366.61818181818182</v>
      </c>
      <c r="S146" s="163">
        <f>AVERAGEIF(S129:S145,"&gt;0")</f>
        <v>537.35333333333324</v>
      </c>
      <c r="T146" s="165">
        <f>AVERAGEIF(T129:T145,"&gt;0")</f>
        <v>143.33333333333334</v>
      </c>
      <c r="U146" s="165" t="s">
        <v>189</v>
      </c>
      <c r="V146" s="165">
        <f>AVERAGEIF(V129:V145,"&gt;0")</f>
        <v>22.5</v>
      </c>
      <c r="W146" s="165" t="s">
        <v>189</v>
      </c>
      <c r="Y146" s="172">
        <v>14828701.5</v>
      </c>
      <c r="Z146" s="221">
        <v>14943490.939999999</v>
      </c>
      <c r="AB146" s="127"/>
      <c r="AC146" s="138"/>
      <c r="AD146" s="96"/>
      <c r="AE146" s="4"/>
      <c r="AF146" s="4"/>
    </row>
    <row r="147" spans="1:37" s="4" customFormat="1" x14ac:dyDescent="0.25">
      <c r="A147" s="55"/>
      <c r="AB147" s="5"/>
      <c r="AC147" s="5"/>
      <c r="AD147" s="5"/>
      <c r="AH147" s="74"/>
      <c r="AI147" s="74"/>
      <c r="AJ147" s="74"/>
      <c r="AK147" s="74"/>
    </row>
    <row r="148" spans="1:37" customFormat="1" ht="14.4" x14ac:dyDescent="0.3"/>
    <row r="149" spans="1:37" customFormat="1" ht="14.4" x14ac:dyDescent="0.3"/>
    <row r="150" spans="1:37" customFormat="1" ht="14.4" x14ac:dyDescent="0.3"/>
    <row r="151" spans="1:37" customFormat="1" ht="14.4" x14ac:dyDescent="0.3"/>
    <row r="152" spans="1:37" customFormat="1" ht="14.4" x14ac:dyDescent="0.3"/>
    <row r="153" spans="1:37" customFormat="1" ht="14.4" x14ac:dyDescent="0.3"/>
    <row r="154" spans="1:37" customFormat="1" ht="14.4" x14ac:dyDescent="0.3"/>
    <row r="155" spans="1:37" customFormat="1" ht="14.4" x14ac:dyDescent="0.3"/>
    <row r="156" spans="1:37" customFormat="1" ht="14.4" x14ac:dyDescent="0.3"/>
    <row r="157" spans="1:37" customFormat="1" ht="14.4" x14ac:dyDescent="0.3"/>
    <row r="158" spans="1:37" customFormat="1" ht="14.4" x14ac:dyDescent="0.3"/>
    <row r="159" spans="1:37" customFormat="1" ht="14.4" x14ac:dyDescent="0.3"/>
    <row r="160" spans="1:37" customFormat="1"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customFormat="1" ht="14.4" x14ac:dyDescent="0.3"/>
    <row r="168" customFormat="1" ht="14.4" x14ac:dyDescent="0.3"/>
    <row r="169" customFormat="1" ht="14.4" x14ac:dyDescent="0.3"/>
    <row r="170" customFormat="1" ht="14.4" x14ac:dyDescent="0.3"/>
    <row r="171" customFormat="1" ht="14.4" x14ac:dyDescent="0.3"/>
    <row r="172" customFormat="1" ht="14.4" x14ac:dyDescent="0.3"/>
    <row r="173" customFormat="1" ht="14.4" x14ac:dyDescent="0.3"/>
    <row r="174" customFormat="1" ht="14.4" x14ac:dyDescent="0.3"/>
    <row r="175" customFormat="1" ht="14.4" x14ac:dyDescent="0.3"/>
  </sheetData>
  <mergeCells count="9">
    <mergeCell ref="A2:C3"/>
    <mergeCell ref="AB2:AE5"/>
    <mergeCell ref="P2:R5"/>
    <mergeCell ref="M2:N6"/>
    <mergeCell ref="M7:N9"/>
    <mergeCell ref="AB7:AE10"/>
    <mergeCell ref="Y2:Z6"/>
    <mergeCell ref="Y9:Z18"/>
    <mergeCell ref="A7:K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sheetPr>
  <dimension ref="A1:XFD190"/>
  <sheetViews>
    <sheetView zoomScale="80" zoomScaleNormal="80" zoomScalePageLayoutView="40" workbookViewId="0">
      <selection activeCell="B68" sqref="B68"/>
    </sheetView>
  </sheetViews>
  <sheetFormatPr defaultColWidth="0" defaultRowHeight="14.4" zeroHeight="1" x14ac:dyDescent="0.3"/>
  <cols>
    <col min="1" max="1" width="18" style="4" customWidth="1"/>
    <col min="2" max="3" width="22.44140625" style="5" customWidth="1"/>
    <col min="4" max="4" width="12.88671875" style="5" bestFit="1" customWidth="1"/>
    <col min="5" max="5" width="9.5546875" style="5" customWidth="1"/>
    <col min="6"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39" t="s">
        <v>97</v>
      </c>
    </row>
    <row r="2" spans="1:20" ht="12.9" customHeight="1" x14ac:dyDescent="0.3">
      <c r="A2" s="114" t="s">
        <v>102</v>
      </c>
      <c r="B2" s="115"/>
      <c r="C2" s="115"/>
      <c r="D2" s="116"/>
      <c r="E2" s="4"/>
      <c r="F2" s="4"/>
      <c r="G2" s="4"/>
      <c r="H2" s="4"/>
      <c r="I2" s="4"/>
      <c r="K2" s="282" t="s">
        <v>14</v>
      </c>
      <c r="L2" s="283"/>
      <c r="M2" s="9"/>
      <c r="N2" s="9"/>
      <c r="O2" s="282" t="s">
        <v>101</v>
      </c>
      <c r="P2" s="291"/>
      <c r="Q2" s="283"/>
      <c r="R2" s="9"/>
      <c r="S2" s="9"/>
      <c r="T2" s="9"/>
    </row>
    <row r="3" spans="1:20" x14ac:dyDescent="0.3">
      <c r="A3" s="117" t="s">
        <v>9</v>
      </c>
      <c r="B3" s="52"/>
      <c r="C3" s="52"/>
      <c r="D3" s="118"/>
      <c r="E3" s="4"/>
      <c r="F3" s="4"/>
      <c r="G3" s="4"/>
      <c r="H3" s="9"/>
      <c r="I3" s="4"/>
      <c r="K3" s="284"/>
      <c r="L3" s="285"/>
      <c r="M3" s="9"/>
      <c r="N3" s="9"/>
      <c r="O3" s="284"/>
      <c r="P3" s="292"/>
      <c r="Q3" s="285"/>
      <c r="R3" s="9"/>
      <c r="S3" s="9"/>
      <c r="T3" s="9"/>
    </row>
    <row r="4" spans="1:20" ht="18.75" customHeight="1" x14ac:dyDescent="0.3">
      <c r="A4" s="119" t="s">
        <v>10</v>
      </c>
      <c r="B4" s="53"/>
      <c r="C4" s="53"/>
      <c r="D4" s="120"/>
      <c r="E4" s="4"/>
      <c r="F4" s="4"/>
      <c r="G4" s="4"/>
      <c r="H4" s="9"/>
      <c r="I4" s="4"/>
      <c r="K4" s="284"/>
      <c r="L4" s="285"/>
      <c r="M4" s="9"/>
      <c r="N4" s="9"/>
      <c r="O4" s="284"/>
      <c r="P4" s="292"/>
      <c r="Q4" s="285"/>
      <c r="R4" s="9"/>
      <c r="S4" s="9"/>
      <c r="T4" s="9"/>
    </row>
    <row r="5" spans="1:20" ht="20.25" customHeight="1" thickBot="1" x14ac:dyDescent="0.35">
      <c r="A5" s="119" t="s">
        <v>11</v>
      </c>
      <c r="B5" s="53"/>
      <c r="C5" s="53"/>
      <c r="D5" s="120"/>
      <c r="E5" s="4"/>
      <c r="F5" s="53"/>
      <c r="G5" s="4"/>
      <c r="H5" s="9"/>
      <c r="I5" s="4"/>
      <c r="K5" s="286"/>
      <c r="L5" s="287"/>
      <c r="M5" s="9"/>
      <c r="N5" s="9"/>
      <c r="O5" s="284"/>
      <c r="P5" s="292"/>
      <c r="Q5" s="285"/>
      <c r="R5" s="9"/>
      <c r="S5" s="9"/>
      <c r="T5" s="9"/>
    </row>
    <row r="6" spans="1:20" ht="15" thickBot="1" x14ac:dyDescent="0.35">
      <c r="A6" s="119" t="s">
        <v>12</v>
      </c>
      <c r="B6" s="53"/>
      <c r="C6" s="53"/>
      <c r="D6" s="120"/>
      <c r="E6" s="4"/>
      <c r="F6" s="53"/>
      <c r="G6" s="4"/>
      <c r="H6" s="9"/>
      <c r="I6" s="9"/>
      <c r="J6" s="9"/>
      <c r="L6" s="9"/>
      <c r="M6" s="9"/>
      <c r="N6" s="9"/>
      <c r="O6" s="286"/>
      <c r="P6" s="293"/>
      <c r="Q6" s="287"/>
      <c r="R6" s="9"/>
    </row>
    <row r="7" spans="1:20" ht="15" thickBot="1" x14ac:dyDescent="0.35">
      <c r="A7" s="121" t="s">
        <v>13</v>
      </c>
      <c r="B7" s="122"/>
      <c r="C7" s="122"/>
      <c r="D7" s="123"/>
      <c r="E7" s="4"/>
      <c r="F7" s="53"/>
      <c r="G7" s="4"/>
      <c r="H7" s="4"/>
      <c r="I7" s="4"/>
      <c r="K7" s="50"/>
      <c r="L7" s="4"/>
      <c r="M7" s="4"/>
      <c r="O7" s="141"/>
      <c r="P7" s="9"/>
      <c r="Q7" s="9"/>
      <c r="R7" s="9"/>
    </row>
    <row r="8" spans="1:20" x14ac:dyDescent="0.3">
      <c r="A8" s="53"/>
      <c r="B8" s="53"/>
      <c r="C8" s="53"/>
      <c r="D8" s="53"/>
      <c r="E8" s="4"/>
      <c r="F8" s="53"/>
      <c r="G8" s="4"/>
      <c r="H8" s="4"/>
      <c r="I8" s="4"/>
      <c r="K8" s="50" t="s">
        <v>213</v>
      </c>
      <c r="L8" s="4"/>
      <c r="M8" s="4"/>
      <c r="O8" s="268" t="s">
        <v>220</v>
      </c>
      <c r="P8" s="269"/>
      <c r="Q8" s="269"/>
      <c r="R8" s="269"/>
    </row>
    <row r="9" spans="1:20" x14ac:dyDescent="0.3">
      <c r="A9" s="6" t="s">
        <v>170</v>
      </c>
      <c r="B9" s="54"/>
      <c r="C9" s="54"/>
      <c r="D9" s="54"/>
      <c r="E9" s="6"/>
      <c r="F9" s="54"/>
      <c r="G9" s="6"/>
      <c r="H9" s="6"/>
      <c r="I9" s="4"/>
      <c r="K9" s="50"/>
      <c r="L9" s="4"/>
      <c r="M9" s="4"/>
      <c r="O9" s="268"/>
      <c r="P9" s="269"/>
      <c r="Q9" s="269"/>
      <c r="R9" s="269"/>
    </row>
    <row r="10" spans="1:20" x14ac:dyDescent="0.3">
      <c r="B10" s="53"/>
      <c r="C10" s="53"/>
      <c r="D10" s="53"/>
      <c r="E10" s="4"/>
      <c r="F10" s="53"/>
      <c r="G10" s="4"/>
      <c r="H10" s="4"/>
      <c r="I10" s="4"/>
      <c r="K10" s="50"/>
      <c r="L10" s="4"/>
      <c r="M10" s="4"/>
      <c r="O10" s="50"/>
      <c r="P10" s="9"/>
      <c r="Q10" s="9"/>
      <c r="R10" s="9"/>
    </row>
    <row r="11" spans="1:20" x14ac:dyDescent="0.3">
      <c r="A11" s="4" t="s">
        <v>214</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3" t="s">
        <v>125</v>
      </c>
      <c r="K14" s="50"/>
      <c r="L14" s="4"/>
      <c r="M14" s="113"/>
    </row>
    <row r="15" spans="1:20" x14ac:dyDescent="0.3">
      <c r="A15" s="53" t="s">
        <v>190</v>
      </c>
      <c r="B15" s="4"/>
      <c r="C15" s="4"/>
      <c r="D15" s="4"/>
      <c r="E15" s="4"/>
      <c r="F15" s="4"/>
      <c r="G15" s="4"/>
      <c r="H15" s="4"/>
      <c r="I15" s="4"/>
      <c r="K15" s="50"/>
      <c r="L15" s="4"/>
      <c r="M15" s="4"/>
      <c r="O15" s="50"/>
    </row>
    <row r="16" spans="1:20" ht="66" x14ac:dyDescent="0.3">
      <c r="A16" s="55" t="str">
        <f>'Customers Financials, Usages'!A20</f>
        <v>October, 2024</v>
      </c>
      <c r="B16" s="3" t="s">
        <v>15</v>
      </c>
      <c r="C16" s="3" t="s">
        <v>16</v>
      </c>
      <c r="D16" s="3" t="s">
        <v>104</v>
      </c>
      <c r="E16" s="3" t="s">
        <v>17</v>
      </c>
      <c r="F16" s="2" t="s">
        <v>18</v>
      </c>
      <c r="G16" s="2" t="s">
        <v>19</v>
      </c>
      <c r="H16" s="2" t="s">
        <v>20</v>
      </c>
      <c r="I16" s="2" t="s">
        <v>103</v>
      </c>
      <c r="J16" s="71"/>
      <c r="K16" s="49" t="s">
        <v>135</v>
      </c>
      <c r="L16" s="91" t="s">
        <v>136</v>
      </c>
      <c r="M16" s="98" t="s">
        <v>137</v>
      </c>
      <c r="N16" s="71"/>
      <c r="O16" s="288" t="s">
        <v>152</v>
      </c>
      <c r="P16" s="289"/>
      <c r="Q16" s="289"/>
      <c r="R16" s="290"/>
    </row>
    <row r="17" spans="1:16384" s="5" customFormat="1" ht="13.2" x14ac:dyDescent="0.25">
      <c r="A17" s="55"/>
      <c r="B17" s="11"/>
      <c r="C17" s="11" t="s">
        <v>190</v>
      </c>
      <c r="D17" s="11"/>
      <c r="E17" s="157">
        <v>0</v>
      </c>
      <c r="F17" s="11">
        <v>2</v>
      </c>
      <c r="G17" s="11" t="s">
        <v>189</v>
      </c>
      <c r="H17" s="11" t="s">
        <v>189</v>
      </c>
      <c r="I17" s="11" t="s">
        <v>189</v>
      </c>
      <c r="J17" s="4"/>
      <c r="K17" s="11" t="s">
        <v>189</v>
      </c>
      <c r="L17" s="11" t="s">
        <v>189</v>
      </c>
      <c r="M17" s="11" t="s">
        <v>189</v>
      </c>
      <c r="N17" s="4"/>
      <c r="O17" s="177">
        <f>F17</f>
        <v>2</v>
      </c>
      <c r="P17" s="174"/>
      <c r="Q17" s="174"/>
      <c r="R17" s="135"/>
      <c r="S17" s="4"/>
      <c r="T17" s="4"/>
      <c r="U17" s="4"/>
      <c r="V17" s="4"/>
    </row>
    <row r="18" spans="1:16384" s="5" customFormat="1" ht="13.2" x14ac:dyDescent="0.25">
      <c r="A18" s="55"/>
      <c r="B18" s="11"/>
      <c r="C18" s="11" t="s">
        <v>190</v>
      </c>
      <c r="D18" s="11"/>
      <c r="E18" s="11" t="s">
        <v>246</v>
      </c>
      <c r="F18" s="11">
        <v>0</v>
      </c>
      <c r="G18" s="11" t="s">
        <v>189</v>
      </c>
      <c r="H18" s="11" t="s">
        <v>189</v>
      </c>
      <c r="I18" s="11" t="s">
        <v>189</v>
      </c>
      <c r="J18" s="4"/>
      <c r="K18" s="11" t="s">
        <v>189</v>
      </c>
      <c r="L18" s="11" t="s">
        <v>189</v>
      </c>
      <c r="M18" s="11" t="s">
        <v>189</v>
      </c>
      <c r="N18" s="4"/>
      <c r="O18" s="177">
        <f t="shared" ref="O18:O19" si="0">F18</f>
        <v>0</v>
      </c>
      <c r="P18" s="174"/>
      <c r="Q18" s="174"/>
      <c r="R18" s="135"/>
      <c r="S18" s="4"/>
      <c r="T18" s="4"/>
      <c r="U18" s="4"/>
      <c r="V18" s="4"/>
    </row>
    <row r="19" spans="1:16384" s="5" customFormat="1" ht="13.2" x14ac:dyDescent="0.25">
      <c r="A19" s="55"/>
      <c r="B19" s="11"/>
      <c r="C19" s="11" t="s">
        <v>190</v>
      </c>
      <c r="D19" s="11"/>
      <c r="E19" s="11" t="s">
        <v>247</v>
      </c>
      <c r="F19" s="11">
        <v>0</v>
      </c>
      <c r="G19" s="11" t="s">
        <v>189</v>
      </c>
      <c r="H19" s="11" t="s">
        <v>189</v>
      </c>
      <c r="I19" s="11" t="s">
        <v>189</v>
      </c>
      <c r="J19" s="4"/>
      <c r="K19" s="11" t="s">
        <v>189</v>
      </c>
      <c r="L19" s="11" t="s">
        <v>189</v>
      </c>
      <c r="M19" s="11" t="s">
        <v>189</v>
      </c>
      <c r="N19" s="4"/>
      <c r="O19" s="177">
        <f t="shared" si="0"/>
        <v>0</v>
      </c>
      <c r="P19" s="174"/>
      <c r="Q19" s="174"/>
      <c r="R19" s="135"/>
      <c r="S19" s="4"/>
      <c r="T19" s="4"/>
      <c r="U19" s="4"/>
      <c r="V19" s="4"/>
    </row>
    <row r="20" spans="1:16384" s="5" customFormat="1" ht="13.2" x14ac:dyDescent="0.25">
      <c r="A20" s="55"/>
      <c r="B20" s="11"/>
      <c r="C20" s="11" t="s">
        <v>190</v>
      </c>
      <c r="D20" s="11"/>
      <c r="E20" s="11" t="s">
        <v>249</v>
      </c>
      <c r="F20" s="11">
        <v>1</v>
      </c>
      <c r="G20" s="11" t="s">
        <v>189</v>
      </c>
      <c r="H20" s="11" t="s">
        <v>189</v>
      </c>
      <c r="I20" s="11" t="s">
        <v>189</v>
      </c>
      <c r="J20" s="4"/>
      <c r="K20" s="11" t="s">
        <v>189</v>
      </c>
      <c r="L20" s="11" t="s">
        <v>189</v>
      </c>
      <c r="M20" s="11" t="s">
        <v>189</v>
      </c>
      <c r="N20" s="4"/>
      <c r="O20" s="177">
        <f t="shared" ref="O20:O23" si="1">F20</f>
        <v>1</v>
      </c>
      <c r="P20" s="174"/>
      <c r="Q20" s="174"/>
      <c r="R20" s="135"/>
      <c r="S20" s="4"/>
      <c r="T20" s="4"/>
      <c r="U20" s="4"/>
      <c r="V20" s="4"/>
    </row>
    <row r="21" spans="1:16384" s="5" customFormat="1" ht="13.2" x14ac:dyDescent="0.25">
      <c r="A21" s="55"/>
      <c r="B21" s="11"/>
      <c r="C21" s="11" t="s">
        <v>190</v>
      </c>
      <c r="D21" s="11"/>
      <c r="E21" s="11" t="s">
        <v>250</v>
      </c>
      <c r="F21" s="11">
        <v>1</v>
      </c>
      <c r="G21" s="11" t="s">
        <v>189</v>
      </c>
      <c r="H21" s="11" t="s">
        <v>189</v>
      </c>
      <c r="I21" s="11" t="s">
        <v>189</v>
      </c>
      <c r="J21" s="4"/>
      <c r="K21" s="11" t="s">
        <v>189</v>
      </c>
      <c r="L21" s="11" t="s">
        <v>189</v>
      </c>
      <c r="M21" s="11" t="s">
        <v>189</v>
      </c>
      <c r="N21" s="4"/>
      <c r="O21" s="177">
        <f t="shared" ref="O21:O22" si="2">F21</f>
        <v>1</v>
      </c>
      <c r="P21" s="174"/>
      <c r="Q21" s="174"/>
      <c r="R21" s="135"/>
      <c r="S21" s="4"/>
      <c r="T21" s="4"/>
      <c r="U21" s="4"/>
      <c r="V21" s="4"/>
    </row>
    <row r="22" spans="1:16384" s="5" customFormat="1" ht="13.2" x14ac:dyDescent="0.25">
      <c r="A22" s="55"/>
      <c r="B22" s="11"/>
      <c r="C22" s="11" t="s">
        <v>190</v>
      </c>
      <c r="D22" s="11"/>
      <c r="E22" s="11" t="s">
        <v>253</v>
      </c>
      <c r="F22" s="11">
        <v>27</v>
      </c>
      <c r="G22" s="11" t="s">
        <v>189</v>
      </c>
      <c r="H22" s="11" t="s">
        <v>189</v>
      </c>
      <c r="I22" s="11" t="s">
        <v>189</v>
      </c>
      <c r="J22" s="4"/>
      <c r="K22" s="11" t="s">
        <v>189</v>
      </c>
      <c r="L22" s="11" t="s">
        <v>189</v>
      </c>
      <c r="M22" s="11" t="s">
        <v>189</v>
      </c>
      <c r="N22" s="4"/>
      <c r="O22" s="177">
        <f t="shared" si="2"/>
        <v>27</v>
      </c>
      <c r="P22" s="174"/>
      <c r="Q22" s="174"/>
      <c r="R22" s="135"/>
      <c r="S22" s="4"/>
      <c r="T22" s="4"/>
      <c r="U22" s="4"/>
      <c r="V22" s="4"/>
    </row>
    <row r="23" spans="1:16384" s="5" customFormat="1" ht="13.2" x14ac:dyDescent="0.25">
      <c r="A23" s="55"/>
      <c r="B23" s="11"/>
      <c r="C23" s="11" t="s">
        <v>190</v>
      </c>
      <c r="D23" s="11"/>
      <c r="E23" s="11" t="s">
        <v>254</v>
      </c>
      <c r="F23" s="11">
        <v>9</v>
      </c>
      <c r="G23" s="11" t="s">
        <v>189</v>
      </c>
      <c r="H23" s="11" t="s">
        <v>189</v>
      </c>
      <c r="I23" s="11" t="s">
        <v>189</v>
      </c>
      <c r="J23" s="4"/>
      <c r="K23" s="11" t="s">
        <v>189</v>
      </c>
      <c r="L23" s="11" t="s">
        <v>189</v>
      </c>
      <c r="M23" s="11" t="s">
        <v>189</v>
      </c>
      <c r="N23" s="4"/>
      <c r="O23" s="177">
        <f t="shared" si="1"/>
        <v>9</v>
      </c>
      <c r="P23" s="174"/>
      <c r="Q23" s="174"/>
      <c r="R23" s="135"/>
      <c r="S23" s="4"/>
      <c r="T23" s="4"/>
      <c r="U23" s="4"/>
      <c r="V23" s="4"/>
    </row>
    <row r="24" spans="1:16384" s="5" customFormat="1" ht="13.2" x14ac:dyDescent="0.25">
      <c r="A24" s="55"/>
      <c r="B24" s="11"/>
      <c r="C24" s="11" t="s">
        <v>190</v>
      </c>
      <c r="D24" s="11"/>
      <c r="E24" s="11" t="s">
        <v>257</v>
      </c>
      <c r="F24" s="11">
        <v>4</v>
      </c>
      <c r="G24" s="11" t="s">
        <v>189</v>
      </c>
      <c r="H24" s="11" t="s">
        <v>189</v>
      </c>
      <c r="I24" s="11" t="s">
        <v>189</v>
      </c>
      <c r="J24" s="4"/>
      <c r="K24" s="11" t="s">
        <v>189</v>
      </c>
      <c r="L24" s="11" t="s">
        <v>189</v>
      </c>
      <c r="M24" s="11" t="s">
        <v>189</v>
      </c>
      <c r="N24" s="4"/>
      <c r="O24" s="177">
        <f t="shared" ref="O24" si="3">F24</f>
        <v>4</v>
      </c>
      <c r="P24" s="166"/>
      <c r="Q24" s="166"/>
      <c r="R24" s="167"/>
      <c r="S24" s="4"/>
      <c r="T24" s="4"/>
      <c r="U24" s="4"/>
      <c r="V24" s="4"/>
    </row>
    <row r="25" spans="1:16384" s="5" customFormat="1" ht="13.2" x14ac:dyDescent="0.25">
      <c r="A25" s="55"/>
      <c r="B25" s="11"/>
      <c r="C25" s="11" t="s">
        <v>190</v>
      </c>
      <c r="D25" s="11"/>
      <c r="E25" s="11" t="s">
        <v>258</v>
      </c>
      <c r="F25" s="11">
        <v>904</v>
      </c>
      <c r="G25" s="11" t="s">
        <v>189</v>
      </c>
      <c r="H25" s="11" t="s">
        <v>189</v>
      </c>
      <c r="I25" s="11" t="s">
        <v>189</v>
      </c>
      <c r="J25" s="4"/>
      <c r="K25" s="11" t="s">
        <v>189</v>
      </c>
      <c r="L25" s="11" t="s">
        <v>189</v>
      </c>
      <c r="M25" s="11" t="s">
        <v>189</v>
      </c>
      <c r="N25" s="4"/>
      <c r="O25" s="177">
        <f t="shared" ref="O25:O26" si="4">F25</f>
        <v>904</v>
      </c>
      <c r="P25" s="166"/>
      <c r="Q25" s="166"/>
      <c r="R25" s="167"/>
      <c r="S25" s="4"/>
      <c r="T25" s="4"/>
      <c r="U25" s="4"/>
      <c r="V25" s="4"/>
    </row>
    <row r="26" spans="1:16384" s="5" customFormat="1" ht="13.2" x14ac:dyDescent="0.25">
      <c r="A26" s="55"/>
      <c r="B26" s="11"/>
      <c r="C26" s="11" t="s">
        <v>190</v>
      </c>
      <c r="D26" s="11"/>
      <c r="E26" s="11" t="s">
        <v>259</v>
      </c>
      <c r="F26" s="11">
        <v>5</v>
      </c>
      <c r="G26" s="11" t="s">
        <v>189</v>
      </c>
      <c r="H26" s="11" t="s">
        <v>189</v>
      </c>
      <c r="I26" s="11" t="s">
        <v>189</v>
      </c>
      <c r="J26" s="4"/>
      <c r="K26" s="11" t="s">
        <v>189</v>
      </c>
      <c r="L26" s="11" t="s">
        <v>189</v>
      </c>
      <c r="M26" s="11" t="s">
        <v>189</v>
      </c>
      <c r="N26" s="4"/>
      <c r="O26" s="177">
        <f t="shared" si="4"/>
        <v>5</v>
      </c>
      <c r="P26" s="166"/>
      <c r="Q26" s="166"/>
      <c r="R26" s="167"/>
      <c r="S26" s="4"/>
      <c r="T26" s="4"/>
      <c r="U26" s="4"/>
      <c r="V26" s="4"/>
    </row>
    <row r="27" spans="1:16384" s="5" customFormat="1" ht="15" customHeight="1" thickBot="1" x14ac:dyDescent="0.3">
      <c r="A27" s="55"/>
      <c r="B27" s="11"/>
      <c r="C27" s="11"/>
      <c r="D27" s="11"/>
      <c r="E27" s="11"/>
      <c r="F27" s="11"/>
      <c r="G27" s="11"/>
      <c r="H27" s="11"/>
      <c r="I27" s="11"/>
      <c r="J27" s="4"/>
      <c r="K27" s="11"/>
      <c r="L27" s="11"/>
      <c r="M27" s="11"/>
      <c r="N27" s="4"/>
      <c r="O27" s="177"/>
      <c r="P27" s="174"/>
      <c r="Q27" s="174"/>
      <c r="R27" s="135"/>
      <c r="S27" s="4"/>
      <c r="T27" s="4"/>
      <c r="U27" s="4"/>
      <c r="V27" s="4"/>
    </row>
    <row r="28" spans="1:16384" s="5" customFormat="1" ht="13.8" thickBot="1" x14ac:dyDescent="0.3">
      <c r="A28" s="55"/>
      <c r="B28" s="93" t="s">
        <v>124</v>
      </c>
      <c r="C28" s="94"/>
      <c r="D28" s="94"/>
      <c r="E28" s="94"/>
      <c r="F28" s="158">
        <f>SUM(F17:F27)</f>
        <v>953</v>
      </c>
      <c r="G28" s="95" t="s">
        <v>189</v>
      </c>
      <c r="H28" s="95" t="s">
        <v>189</v>
      </c>
      <c r="I28" s="99" t="s">
        <v>189</v>
      </c>
      <c r="J28" s="4"/>
      <c r="K28" s="97" t="s">
        <v>189</v>
      </c>
      <c r="L28" s="95" t="s">
        <v>189</v>
      </c>
      <c r="M28" s="96" t="s">
        <v>189</v>
      </c>
      <c r="N28" s="4"/>
      <c r="O28" s="158">
        <f>SUM(O17:O27)</f>
        <v>953</v>
      </c>
      <c r="P28" s="178"/>
      <c r="Q28" s="178"/>
      <c r="R28" s="179"/>
      <c r="S28" s="4"/>
      <c r="T28" s="4"/>
      <c r="U28" s="4"/>
      <c r="V28" s="4"/>
    </row>
    <row r="29" spans="1:16384" s="4" customFormat="1" ht="13.2" x14ac:dyDescent="0.25">
      <c r="A29" s="55"/>
      <c r="K29" s="50"/>
    </row>
    <row r="30" spans="1:16384" customFormat="1" ht="66" x14ac:dyDescent="0.3">
      <c r="A30" s="55" t="str">
        <f>'Customers Financials, Usages'!A42</f>
        <v>October, 2023</v>
      </c>
      <c r="B30" s="3" t="s">
        <v>15</v>
      </c>
      <c r="C30" s="3" t="s">
        <v>16</v>
      </c>
      <c r="D30" s="3" t="s">
        <v>104</v>
      </c>
      <c r="E30" s="3" t="s">
        <v>17</v>
      </c>
      <c r="F30" s="2" t="s">
        <v>18</v>
      </c>
      <c r="G30" s="2" t="s">
        <v>19</v>
      </c>
      <c r="H30" s="2" t="s">
        <v>20</v>
      </c>
      <c r="I30" s="2" t="s">
        <v>103</v>
      </c>
      <c r="J30" s="71"/>
      <c r="K30" s="49" t="s">
        <v>135</v>
      </c>
      <c r="L30" s="91" t="s">
        <v>136</v>
      </c>
      <c r="M30" s="98" t="s">
        <v>137</v>
      </c>
      <c r="N30" s="71"/>
      <c r="O30" s="276" t="s">
        <v>152</v>
      </c>
      <c r="P30" s="277"/>
      <c r="Q30" s="277"/>
      <c r="R30" s="278"/>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5"/>
      <c r="B31" s="11"/>
      <c r="C31" s="11" t="s">
        <v>190</v>
      </c>
      <c r="D31" s="11"/>
      <c r="E31" s="157">
        <v>0</v>
      </c>
      <c r="F31" s="11">
        <v>4</v>
      </c>
      <c r="G31" s="11" t="s">
        <v>189</v>
      </c>
      <c r="H31" s="11" t="s">
        <v>189</v>
      </c>
      <c r="I31" s="11" t="s">
        <v>189</v>
      </c>
      <c r="J31" s="4"/>
      <c r="K31" s="11" t="s">
        <v>189</v>
      </c>
      <c r="L31" s="11" t="s">
        <v>189</v>
      </c>
      <c r="M31" s="11" t="s">
        <v>189</v>
      </c>
      <c r="N31" s="4"/>
      <c r="O31" s="11">
        <f>F31</f>
        <v>4</v>
      </c>
      <c r="P31" s="174"/>
      <c r="Q31" s="174"/>
      <c r="R31" s="135"/>
      <c r="S31" s="281"/>
      <c r="T31" s="281"/>
      <c r="U31" s="281"/>
      <c r="V31" s="281"/>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272"/>
      <c r="BV31" s="272"/>
      <c r="BW31" s="272"/>
      <c r="BX31" s="272"/>
      <c r="BY31" s="272"/>
      <c r="BZ31" s="272"/>
      <c r="CA31" s="272"/>
      <c r="CB31" s="272"/>
      <c r="CC31" s="272"/>
      <c r="CD31" s="272"/>
      <c r="CE31" s="272"/>
      <c r="CF31" s="272"/>
      <c r="CG31" s="272"/>
      <c r="CH31" s="272"/>
      <c r="CI31" s="272"/>
      <c r="CJ31" s="272"/>
      <c r="CK31" s="272"/>
      <c r="CL31" s="272"/>
      <c r="CM31" s="272"/>
      <c r="CN31" s="272"/>
      <c r="CO31" s="272"/>
      <c r="CP31" s="272"/>
      <c r="CQ31" s="272"/>
      <c r="CR31" s="272"/>
      <c r="CS31" s="272"/>
      <c r="CT31" s="272"/>
      <c r="CU31" s="272"/>
      <c r="CV31" s="272"/>
      <c r="CW31" s="272"/>
      <c r="CX31" s="272"/>
      <c r="CY31" s="272"/>
      <c r="CZ31" s="272"/>
      <c r="DA31" s="272"/>
      <c r="DB31" s="272"/>
      <c r="DC31" s="272"/>
      <c r="DD31" s="272"/>
      <c r="DE31" s="272"/>
      <c r="DF31" s="272"/>
      <c r="DG31" s="272"/>
      <c r="DH31" s="272"/>
      <c r="DI31" s="272"/>
      <c r="DJ31" s="272"/>
      <c r="DK31" s="272"/>
      <c r="DL31" s="272"/>
      <c r="DM31" s="272"/>
      <c r="DN31" s="272"/>
      <c r="DO31" s="272"/>
      <c r="DP31" s="272"/>
      <c r="DQ31" s="272"/>
      <c r="DR31" s="272"/>
      <c r="DS31" s="272"/>
      <c r="DT31" s="272"/>
      <c r="DU31" s="272"/>
      <c r="DV31" s="272"/>
      <c r="DW31" s="272"/>
      <c r="DX31" s="272"/>
      <c r="DY31" s="272"/>
      <c r="DZ31" s="272"/>
      <c r="EA31" s="272"/>
      <c r="EB31" s="272"/>
      <c r="EC31" s="272"/>
      <c r="ED31" s="272"/>
      <c r="EE31" s="272"/>
      <c r="EF31" s="272"/>
      <c r="EG31" s="272"/>
      <c r="EH31" s="272"/>
      <c r="EI31" s="272"/>
      <c r="EJ31" s="272"/>
      <c r="EK31" s="272"/>
      <c r="EL31" s="272"/>
      <c r="EM31" s="272"/>
      <c r="EN31" s="272"/>
      <c r="EO31" s="272"/>
      <c r="EP31" s="272"/>
      <c r="EQ31" s="272"/>
      <c r="ER31" s="272"/>
      <c r="ES31" s="272"/>
      <c r="ET31" s="272"/>
      <c r="EU31" s="272"/>
      <c r="EV31" s="272"/>
      <c r="EW31" s="272"/>
      <c r="EX31" s="272"/>
      <c r="EY31" s="272"/>
      <c r="EZ31" s="272"/>
      <c r="FA31" s="272"/>
      <c r="FB31" s="272"/>
      <c r="FC31" s="272"/>
      <c r="FD31" s="272"/>
      <c r="FE31" s="272"/>
      <c r="FF31" s="272"/>
      <c r="FG31" s="272"/>
      <c r="FH31" s="272"/>
      <c r="FI31" s="272"/>
      <c r="FJ31" s="272"/>
      <c r="FK31" s="272"/>
      <c r="FL31" s="272"/>
      <c r="FM31" s="272"/>
      <c r="FN31" s="272"/>
      <c r="FO31" s="272"/>
      <c r="FP31" s="272"/>
      <c r="FQ31" s="272"/>
      <c r="FR31" s="272"/>
      <c r="FS31" s="272"/>
      <c r="FT31" s="272"/>
      <c r="FU31" s="272"/>
      <c r="FV31" s="272"/>
      <c r="FW31" s="272"/>
      <c r="FX31" s="272"/>
      <c r="FY31" s="272"/>
      <c r="FZ31" s="272"/>
      <c r="GA31" s="272"/>
      <c r="GB31" s="272"/>
      <c r="GC31" s="272"/>
      <c r="GD31" s="272"/>
      <c r="GE31" s="272"/>
      <c r="GF31" s="272"/>
      <c r="GG31" s="272"/>
      <c r="GH31" s="272"/>
      <c r="GI31" s="272"/>
      <c r="GJ31" s="272"/>
      <c r="GK31" s="272"/>
      <c r="GL31" s="272"/>
      <c r="GM31" s="272"/>
      <c r="GN31" s="272"/>
      <c r="GO31" s="272"/>
      <c r="GP31" s="272"/>
      <c r="GQ31" s="272"/>
      <c r="GR31" s="272"/>
      <c r="GS31" s="272"/>
      <c r="GT31" s="272"/>
      <c r="GU31" s="272"/>
      <c r="GV31" s="272"/>
      <c r="GW31" s="272"/>
      <c r="GX31" s="272"/>
      <c r="GY31" s="272"/>
      <c r="GZ31" s="272"/>
      <c r="HA31" s="272"/>
      <c r="HB31" s="272"/>
      <c r="HC31" s="272"/>
      <c r="HD31" s="272"/>
      <c r="HE31" s="272"/>
      <c r="HF31" s="272"/>
      <c r="HG31" s="272"/>
      <c r="HH31" s="272"/>
      <c r="HI31" s="272"/>
      <c r="HJ31" s="272"/>
      <c r="HK31" s="272"/>
      <c r="HL31" s="272"/>
      <c r="HM31" s="272"/>
      <c r="HN31" s="272"/>
      <c r="HO31" s="272"/>
      <c r="HP31" s="272"/>
      <c r="HQ31" s="272"/>
      <c r="HR31" s="272"/>
      <c r="HS31" s="272"/>
      <c r="HT31" s="272"/>
      <c r="HU31" s="272"/>
      <c r="HV31" s="272"/>
      <c r="HW31" s="272"/>
      <c r="HX31" s="272"/>
      <c r="HY31" s="272"/>
      <c r="HZ31" s="272"/>
      <c r="IA31" s="272"/>
      <c r="IB31" s="272"/>
      <c r="IC31" s="272"/>
      <c r="ID31" s="272"/>
      <c r="IE31" s="272"/>
      <c r="IF31" s="272"/>
      <c r="IG31" s="272"/>
      <c r="IH31" s="272"/>
      <c r="II31" s="272"/>
      <c r="IJ31" s="272"/>
      <c r="IK31" s="272"/>
      <c r="IL31" s="272"/>
      <c r="IM31" s="272"/>
      <c r="IN31" s="272"/>
      <c r="IO31" s="272"/>
      <c r="IP31" s="272"/>
      <c r="IQ31" s="272"/>
      <c r="IR31" s="272"/>
      <c r="IS31" s="272"/>
      <c r="IT31" s="272"/>
      <c r="IU31" s="272"/>
      <c r="IV31" s="272"/>
      <c r="IW31" s="272"/>
      <c r="IX31" s="272"/>
      <c r="IY31" s="272"/>
      <c r="IZ31" s="272"/>
      <c r="JA31" s="272"/>
      <c r="JB31" s="272"/>
      <c r="JC31" s="272"/>
      <c r="JD31" s="272"/>
      <c r="JE31" s="272"/>
      <c r="JF31" s="272"/>
      <c r="JG31" s="272"/>
      <c r="JH31" s="272"/>
      <c r="JI31" s="272"/>
      <c r="JJ31" s="272"/>
      <c r="JK31" s="272"/>
      <c r="JL31" s="272"/>
      <c r="JM31" s="272"/>
      <c r="JN31" s="272"/>
      <c r="JO31" s="272"/>
      <c r="JP31" s="272"/>
      <c r="JQ31" s="272"/>
      <c r="JR31" s="272"/>
      <c r="JS31" s="272"/>
      <c r="JT31" s="272"/>
      <c r="JU31" s="272"/>
      <c r="JV31" s="272"/>
      <c r="JW31" s="272"/>
      <c r="JX31" s="272"/>
      <c r="JY31" s="272"/>
      <c r="JZ31" s="272"/>
      <c r="KA31" s="272"/>
      <c r="KB31" s="272"/>
      <c r="KC31" s="272"/>
      <c r="KD31" s="272"/>
      <c r="KE31" s="272"/>
      <c r="KF31" s="272"/>
      <c r="KG31" s="272"/>
      <c r="KH31" s="272"/>
      <c r="KI31" s="272"/>
      <c r="KJ31" s="272"/>
      <c r="KK31" s="272"/>
      <c r="KL31" s="272"/>
      <c r="KM31" s="272"/>
      <c r="KN31" s="272"/>
      <c r="KO31" s="272"/>
      <c r="KP31" s="272"/>
      <c r="KQ31" s="272"/>
      <c r="KR31" s="272"/>
      <c r="KS31" s="272"/>
      <c r="KT31" s="272"/>
      <c r="KU31" s="272"/>
      <c r="KV31" s="272"/>
      <c r="KW31" s="272"/>
      <c r="KX31" s="272"/>
      <c r="KY31" s="272"/>
      <c r="KZ31" s="272"/>
      <c r="LA31" s="272"/>
      <c r="LB31" s="272"/>
      <c r="LC31" s="272"/>
      <c r="LD31" s="272"/>
      <c r="LE31" s="272"/>
      <c r="LF31" s="272"/>
      <c r="LG31" s="272"/>
      <c r="LH31" s="272"/>
      <c r="LI31" s="272"/>
      <c r="LJ31" s="272"/>
      <c r="LK31" s="272"/>
      <c r="LL31" s="272"/>
      <c r="LM31" s="272"/>
      <c r="LN31" s="272"/>
      <c r="LO31" s="272"/>
      <c r="LP31" s="272"/>
      <c r="LQ31" s="272"/>
      <c r="LR31" s="272"/>
      <c r="LS31" s="272"/>
      <c r="LT31" s="272"/>
      <c r="LU31" s="272"/>
      <c r="LV31" s="272"/>
      <c r="LW31" s="272"/>
      <c r="LX31" s="272"/>
      <c r="LY31" s="272"/>
      <c r="LZ31" s="272"/>
      <c r="MA31" s="272"/>
      <c r="MB31" s="272"/>
      <c r="MC31" s="272"/>
      <c r="MD31" s="272"/>
      <c r="ME31" s="272"/>
      <c r="MF31" s="272"/>
      <c r="MG31" s="272"/>
      <c r="MH31" s="272"/>
      <c r="MI31" s="272"/>
      <c r="MJ31" s="272"/>
      <c r="MK31" s="272"/>
      <c r="ML31" s="272"/>
      <c r="MM31" s="272"/>
      <c r="MN31" s="272"/>
      <c r="MO31" s="272"/>
      <c r="MP31" s="272"/>
      <c r="MQ31" s="272"/>
      <c r="MR31" s="272"/>
      <c r="MS31" s="272"/>
      <c r="MT31" s="272"/>
      <c r="MU31" s="272"/>
      <c r="MV31" s="272"/>
      <c r="MW31" s="272"/>
      <c r="MX31" s="272"/>
      <c r="MY31" s="272"/>
      <c r="MZ31" s="272"/>
      <c r="NA31" s="272"/>
      <c r="NB31" s="272"/>
      <c r="NC31" s="272"/>
      <c r="ND31" s="272"/>
      <c r="NE31" s="272"/>
      <c r="NF31" s="272"/>
      <c r="NG31" s="272"/>
      <c r="NH31" s="272"/>
      <c r="NI31" s="272"/>
      <c r="NJ31" s="272"/>
      <c r="NK31" s="272"/>
      <c r="NL31" s="272"/>
      <c r="NM31" s="272"/>
      <c r="NN31" s="272"/>
      <c r="NO31" s="272"/>
      <c r="NP31" s="272"/>
      <c r="NQ31" s="272"/>
      <c r="NR31" s="272"/>
      <c r="NS31" s="272"/>
      <c r="NT31" s="272"/>
      <c r="NU31" s="272"/>
      <c r="NV31" s="272"/>
      <c r="NW31" s="272"/>
      <c r="NX31" s="272"/>
      <c r="NY31" s="272"/>
      <c r="NZ31" s="272"/>
      <c r="OA31" s="272"/>
      <c r="OB31" s="272"/>
      <c r="OC31" s="272"/>
      <c r="OD31" s="272"/>
      <c r="OE31" s="272"/>
      <c r="OF31" s="272"/>
      <c r="OG31" s="272"/>
      <c r="OH31" s="272"/>
      <c r="OI31" s="272"/>
      <c r="OJ31" s="272"/>
      <c r="OK31" s="272"/>
      <c r="OL31" s="272"/>
      <c r="OM31" s="272"/>
      <c r="ON31" s="272"/>
      <c r="OO31" s="272"/>
      <c r="OP31" s="272"/>
      <c r="OQ31" s="272"/>
      <c r="OR31" s="272"/>
      <c r="OS31" s="272"/>
      <c r="OT31" s="272"/>
      <c r="OU31" s="272"/>
      <c r="OV31" s="272"/>
      <c r="OW31" s="272"/>
      <c r="OX31" s="272"/>
      <c r="OY31" s="272"/>
      <c r="OZ31" s="272"/>
      <c r="PA31" s="272"/>
      <c r="PB31" s="272"/>
      <c r="PC31" s="272"/>
      <c r="PD31" s="272"/>
      <c r="PE31" s="272"/>
      <c r="PF31" s="272"/>
      <c r="PG31" s="272"/>
      <c r="PH31" s="272"/>
      <c r="PI31" s="272"/>
      <c r="PJ31" s="272"/>
      <c r="PK31" s="272"/>
      <c r="PL31" s="272"/>
      <c r="PM31" s="272"/>
      <c r="PN31" s="272"/>
      <c r="PO31" s="272"/>
      <c r="PP31" s="272"/>
      <c r="PQ31" s="272"/>
      <c r="PR31" s="272"/>
      <c r="PS31" s="272"/>
      <c r="PT31" s="272"/>
      <c r="PU31" s="272"/>
      <c r="PV31" s="272"/>
      <c r="PW31" s="272"/>
      <c r="PX31" s="272"/>
      <c r="PY31" s="272"/>
      <c r="PZ31" s="272"/>
      <c r="QA31" s="272"/>
      <c r="QB31" s="272"/>
      <c r="QC31" s="272"/>
      <c r="QD31" s="272"/>
      <c r="QE31" s="272"/>
      <c r="QF31" s="272"/>
      <c r="QG31" s="272"/>
      <c r="QH31" s="272"/>
      <c r="QI31" s="272"/>
      <c r="QJ31" s="272"/>
      <c r="QK31" s="272"/>
      <c r="QL31" s="272"/>
      <c r="QM31" s="272"/>
      <c r="QN31" s="272"/>
      <c r="QO31" s="272"/>
      <c r="QP31" s="272"/>
      <c r="QQ31" s="272"/>
      <c r="QR31" s="272"/>
      <c r="QS31" s="272"/>
      <c r="QT31" s="272"/>
      <c r="QU31" s="272"/>
      <c r="QV31" s="272"/>
      <c r="QW31" s="272"/>
      <c r="QX31" s="272"/>
      <c r="QY31" s="272"/>
      <c r="QZ31" s="272"/>
      <c r="RA31" s="272"/>
      <c r="RB31" s="272"/>
      <c r="RC31" s="272"/>
      <c r="RD31" s="272"/>
      <c r="RE31" s="272"/>
      <c r="RF31" s="272"/>
      <c r="RG31" s="272"/>
      <c r="RH31" s="272"/>
      <c r="RI31" s="272"/>
      <c r="RJ31" s="272"/>
      <c r="RK31" s="272"/>
      <c r="RL31" s="272"/>
      <c r="RM31" s="272"/>
      <c r="RN31" s="272"/>
      <c r="RO31" s="272"/>
      <c r="RP31" s="272"/>
      <c r="RQ31" s="272"/>
      <c r="RR31" s="272"/>
      <c r="RS31" s="272"/>
      <c r="RT31" s="272"/>
      <c r="RU31" s="272"/>
      <c r="RV31" s="272"/>
      <c r="RW31" s="272"/>
      <c r="RX31" s="272"/>
      <c r="RY31" s="272"/>
      <c r="RZ31" s="272"/>
      <c r="SA31" s="272"/>
      <c r="SB31" s="272"/>
      <c r="SC31" s="272"/>
      <c r="SD31" s="272"/>
      <c r="SE31" s="272"/>
      <c r="SF31" s="272"/>
      <c r="SG31" s="272"/>
      <c r="SH31" s="272"/>
      <c r="SI31" s="272"/>
      <c r="SJ31" s="272"/>
      <c r="SK31" s="272"/>
      <c r="SL31" s="272"/>
      <c r="SM31" s="272"/>
      <c r="SN31" s="272"/>
      <c r="SO31" s="272"/>
      <c r="SP31" s="272"/>
      <c r="SQ31" s="272"/>
      <c r="SR31" s="272"/>
      <c r="SS31" s="272"/>
      <c r="ST31" s="272"/>
      <c r="SU31" s="272"/>
      <c r="SV31" s="272"/>
      <c r="SW31" s="272"/>
      <c r="SX31" s="272"/>
      <c r="SY31" s="272"/>
      <c r="SZ31" s="272"/>
      <c r="TA31" s="272"/>
      <c r="TB31" s="272"/>
      <c r="TC31" s="272"/>
      <c r="TD31" s="272"/>
      <c r="TE31" s="272"/>
      <c r="TF31" s="272"/>
      <c r="TG31" s="272"/>
      <c r="TH31" s="272"/>
      <c r="TI31" s="272"/>
      <c r="TJ31" s="272"/>
      <c r="TK31" s="272"/>
      <c r="TL31" s="272"/>
      <c r="TM31" s="272"/>
      <c r="TN31" s="272"/>
      <c r="TO31" s="272"/>
      <c r="TP31" s="272"/>
      <c r="TQ31" s="272"/>
      <c r="TR31" s="272"/>
      <c r="TS31" s="272"/>
      <c r="TT31" s="272"/>
      <c r="TU31" s="272"/>
      <c r="TV31" s="272"/>
      <c r="TW31" s="272"/>
      <c r="TX31" s="272"/>
      <c r="TY31" s="272"/>
      <c r="TZ31" s="272"/>
      <c r="UA31" s="272"/>
      <c r="UB31" s="272"/>
      <c r="UC31" s="272"/>
      <c r="UD31" s="272"/>
      <c r="UE31" s="272"/>
      <c r="UF31" s="272"/>
      <c r="UG31" s="272"/>
      <c r="UH31" s="272"/>
      <c r="UI31" s="272"/>
      <c r="UJ31" s="272"/>
      <c r="UK31" s="272"/>
      <c r="UL31" s="272"/>
      <c r="UM31" s="272"/>
      <c r="UN31" s="272"/>
      <c r="UO31" s="272"/>
      <c r="UP31" s="272"/>
      <c r="UQ31" s="272"/>
      <c r="UR31" s="272"/>
      <c r="US31" s="272"/>
      <c r="UT31" s="272"/>
      <c r="UU31" s="272"/>
      <c r="UV31" s="272"/>
      <c r="UW31" s="272"/>
      <c r="UX31" s="272"/>
      <c r="UY31" s="272"/>
      <c r="UZ31" s="272"/>
      <c r="VA31" s="272"/>
      <c r="VB31" s="272"/>
      <c r="VC31" s="272"/>
      <c r="VD31" s="272"/>
      <c r="VE31" s="272"/>
      <c r="VF31" s="272"/>
      <c r="VG31" s="272"/>
      <c r="VH31" s="272"/>
      <c r="VI31" s="272"/>
      <c r="VJ31" s="272"/>
      <c r="VK31" s="272"/>
      <c r="VL31" s="272"/>
      <c r="VM31" s="272"/>
      <c r="VN31" s="272"/>
      <c r="VO31" s="272"/>
      <c r="VP31" s="272"/>
      <c r="VQ31" s="272"/>
      <c r="VR31" s="272"/>
      <c r="VS31" s="272"/>
      <c r="VT31" s="272"/>
      <c r="VU31" s="272"/>
      <c r="VV31" s="272"/>
      <c r="VW31" s="272"/>
      <c r="VX31" s="272"/>
      <c r="VY31" s="272"/>
      <c r="VZ31" s="272"/>
      <c r="WA31" s="272"/>
      <c r="WB31" s="272"/>
      <c r="WC31" s="272"/>
      <c r="WD31" s="272"/>
      <c r="WE31" s="272"/>
      <c r="WF31" s="272"/>
      <c r="WG31" s="272"/>
      <c r="WH31" s="272"/>
      <c r="WI31" s="272"/>
      <c r="WJ31" s="272"/>
      <c r="WK31" s="272"/>
      <c r="WL31" s="272"/>
      <c r="WM31" s="272"/>
      <c r="WN31" s="272"/>
      <c r="WO31" s="272"/>
      <c r="WP31" s="272"/>
      <c r="WQ31" s="272"/>
      <c r="WR31" s="272"/>
      <c r="WS31" s="272"/>
      <c r="WT31" s="272"/>
      <c r="WU31" s="272"/>
      <c r="WV31" s="272"/>
      <c r="WW31" s="272"/>
      <c r="WX31" s="272"/>
      <c r="WY31" s="272"/>
      <c r="WZ31" s="272"/>
      <c r="XA31" s="272"/>
      <c r="XB31" s="272"/>
      <c r="XC31" s="272"/>
      <c r="XD31" s="272"/>
      <c r="XE31" s="272"/>
      <c r="XF31" s="272"/>
      <c r="XG31" s="272"/>
      <c r="XH31" s="272"/>
      <c r="XI31" s="272"/>
      <c r="XJ31" s="272"/>
      <c r="XK31" s="272"/>
      <c r="XL31" s="272"/>
      <c r="XM31" s="272"/>
      <c r="XN31" s="272"/>
      <c r="XO31" s="272"/>
      <c r="XP31" s="272"/>
      <c r="XQ31" s="272"/>
      <c r="XR31" s="272"/>
      <c r="XS31" s="272"/>
      <c r="XT31" s="272"/>
      <c r="XU31" s="272"/>
      <c r="XV31" s="272"/>
      <c r="XW31" s="272"/>
      <c r="XX31" s="272"/>
      <c r="XY31" s="272"/>
      <c r="XZ31" s="272"/>
      <c r="YA31" s="272"/>
      <c r="YB31" s="272"/>
      <c r="YC31" s="272"/>
      <c r="YD31" s="272"/>
      <c r="YE31" s="272"/>
      <c r="YF31" s="272"/>
      <c r="YG31" s="272"/>
      <c r="YH31" s="272"/>
      <c r="YI31" s="272"/>
      <c r="YJ31" s="272"/>
      <c r="YK31" s="272"/>
      <c r="YL31" s="272"/>
      <c r="YM31" s="272"/>
      <c r="YN31" s="272"/>
      <c r="YO31" s="272"/>
      <c r="YP31" s="272"/>
      <c r="YQ31" s="272"/>
      <c r="YR31" s="272"/>
      <c r="YS31" s="272"/>
      <c r="YT31" s="272"/>
      <c r="YU31" s="272"/>
      <c r="YV31" s="272"/>
      <c r="YW31" s="272"/>
      <c r="YX31" s="272"/>
      <c r="YY31" s="272"/>
      <c r="YZ31" s="272"/>
      <c r="ZA31" s="272"/>
      <c r="ZB31" s="272"/>
      <c r="ZC31" s="272"/>
      <c r="ZD31" s="272"/>
      <c r="ZE31" s="272"/>
      <c r="ZF31" s="272"/>
      <c r="ZG31" s="272"/>
      <c r="ZH31" s="272"/>
      <c r="ZI31" s="272"/>
      <c r="ZJ31" s="272"/>
      <c r="ZK31" s="272"/>
      <c r="ZL31" s="272"/>
      <c r="ZM31" s="272"/>
      <c r="ZN31" s="272"/>
      <c r="ZO31" s="272"/>
      <c r="ZP31" s="272"/>
      <c r="ZQ31" s="272"/>
      <c r="ZR31" s="272"/>
      <c r="ZS31" s="272"/>
      <c r="ZT31" s="272"/>
      <c r="ZU31" s="272"/>
      <c r="ZV31" s="272"/>
      <c r="ZW31" s="272"/>
      <c r="ZX31" s="272"/>
      <c r="ZY31" s="272"/>
      <c r="ZZ31" s="272"/>
      <c r="AAA31" s="272"/>
      <c r="AAB31" s="272"/>
      <c r="AAC31" s="272"/>
      <c r="AAD31" s="272"/>
      <c r="AAE31" s="272"/>
      <c r="AAF31" s="272"/>
      <c r="AAG31" s="272"/>
      <c r="AAH31" s="272"/>
      <c r="AAI31" s="272"/>
      <c r="AAJ31" s="272"/>
      <c r="AAK31" s="272"/>
      <c r="AAL31" s="272"/>
      <c r="AAM31" s="272"/>
      <c r="AAN31" s="272"/>
      <c r="AAO31" s="272"/>
      <c r="AAP31" s="272"/>
      <c r="AAQ31" s="272"/>
      <c r="AAR31" s="272"/>
      <c r="AAS31" s="272"/>
      <c r="AAT31" s="272"/>
      <c r="AAU31" s="272"/>
      <c r="AAV31" s="272"/>
      <c r="AAW31" s="272"/>
      <c r="AAX31" s="272"/>
      <c r="AAY31" s="272"/>
      <c r="AAZ31" s="272"/>
      <c r="ABA31" s="272"/>
      <c r="ABB31" s="272"/>
      <c r="ABC31" s="272"/>
      <c r="ABD31" s="272"/>
      <c r="ABE31" s="272"/>
      <c r="ABF31" s="272"/>
      <c r="ABG31" s="272"/>
      <c r="ABH31" s="272"/>
      <c r="ABI31" s="272"/>
      <c r="ABJ31" s="272"/>
      <c r="ABK31" s="272"/>
      <c r="ABL31" s="272"/>
      <c r="ABM31" s="272"/>
      <c r="ABN31" s="272"/>
      <c r="ABO31" s="272"/>
      <c r="ABP31" s="272"/>
      <c r="ABQ31" s="272"/>
      <c r="ABR31" s="272"/>
      <c r="ABS31" s="272"/>
      <c r="ABT31" s="272"/>
      <c r="ABU31" s="272"/>
      <c r="ABV31" s="272"/>
      <c r="ABW31" s="272"/>
      <c r="ABX31" s="272"/>
      <c r="ABY31" s="272"/>
      <c r="ABZ31" s="272"/>
      <c r="ACA31" s="272"/>
      <c r="ACB31" s="272"/>
      <c r="ACC31" s="272"/>
      <c r="ACD31" s="272"/>
      <c r="ACE31" s="272"/>
      <c r="ACF31" s="272"/>
      <c r="ACG31" s="272"/>
      <c r="ACH31" s="272"/>
      <c r="ACI31" s="272"/>
      <c r="ACJ31" s="272"/>
      <c r="ACK31" s="272"/>
      <c r="ACL31" s="272"/>
      <c r="ACM31" s="272"/>
      <c r="ACN31" s="272"/>
      <c r="ACO31" s="272"/>
      <c r="ACP31" s="272"/>
      <c r="ACQ31" s="272"/>
      <c r="ACR31" s="272"/>
      <c r="ACS31" s="272"/>
      <c r="ACT31" s="272"/>
      <c r="ACU31" s="272"/>
      <c r="ACV31" s="272"/>
      <c r="ACW31" s="272"/>
      <c r="ACX31" s="272"/>
      <c r="ACY31" s="272"/>
      <c r="ACZ31" s="272"/>
      <c r="ADA31" s="272"/>
      <c r="ADB31" s="272"/>
      <c r="ADC31" s="272"/>
      <c r="ADD31" s="272"/>
      <c r="ADE31" s="272"/>
      <c r="ADF31" s="272"/>
      <c r="ADG31" s="272"/>
      <c r="ADH31" s="272"/>
      <c r="ADI31" s="272"/>
      <c r="ADJ31" s="272"/>
      <c r="ADK31" s="272"/>
      <c r="ADL31" s="272"/>
      <c r="ADM31" s="272"/>
      <c r="ADN31" s="272"/>
      <c r="ADO31" s="272"/>
      <c r="ADP31" s="272"/>
      <c r="ADQ31" s="272"/>
      <c r="ADR31" s="272"/>
      <c r="ADS31" s="272"/>
      <c r="ADT31" s="272"/>
      <c r="ADU31" s="272"/>
      <c r="ADV31" s="272"/>
      <c r="ADW31" s="272"/>
      <c r="ADX31" s="272"/>
      <c r="ADY31" s="272"/>
      <c r="ADZ31" s="272"/>
      <c r="AEA31" s="272"/>
      <c r="AEB31" s="272"/>
      <c r="AEC31" s="272"/>
      <c r="AED31" s="272"/>
      <c r="AEE31" s="272"/>
      <c r="AEF31" s="272"/>
      <c r="AEG31" s="272"/>
      <c r="AEH31" s="272"/>
      <c r="AEI31" s="272"/>
      <c r="AEJ31" s="272"/>
      <c r="AEK31" s="272"/>
      <c r="AEL31" s="272"/>
      <c r="AEM31" s="272"/>
      <c r="AEN31" s="272"/>
      <c r="AEO31" s="272"/>
      <c r="AEP31" s="272"/>
      <c r="AEQ31" s="272"/>
      <c r="AER31" s="272"/>
      <c r="AES31" s="272"/>
      <c r="AET31" s="272"/>
      <c r="AEU31" s="272"/>
      <c r="AEV31" s="272"/>
      <c r="AEW31" s="272"/>
      <c r="AEX31" s="272"/>
      <c r="AEY31" s="272"/>
      <c r="AEZ31" s="272"/>
      <c r="AFA31" s="272"/>
      <c r="AFB31" s="272"/>
      <c r="AFC31" s="272"/>
      <c r="AFD31" s="272"/>
      <c r="AFE31" s="272"/>
      <c r="AFF31" s="272"/>
      <c r="AFG31" s="272"/>
      <c r="AFH31" s="272"/>
      <c r="AFI31" s="272"/>
      <c r="AFJ31" s="272"/>
      <c r="AFK31" s="272"/>
      <c r="AFL31" s="272"/>
      <c r="AFM31" s="272"/>
      <c r="AFN31" s="272"/>
      <c r="AFO31" s="272"/>
      <c r="AFP31" s="272"/>
      <c r="AFQ31" s="272"/>
      <c r="AFR31" s="272"/>
      <c r="AFS31" s="272"/>
      <c r="AFT31" s="272"/>
      <c r="AFU31" s="272"/>
      <c r="AFV31" s="272"/>
      <c r="AFW31" s="272"/>
      <c r="AFX31" s="272"/>
      <c r="AFY31" s="272"/>
      <c r="AFZ31" s="272"/>
      <c r="AGA31" s="272"/>
      <c r="AGB31" s="272"/>
      <c r="AGC31" s="272"/>
      <c r="AGD31" s="272"/>
      <c r="AGE31" s="272"/>
      <c r="AGF31" s="272"/>
      <c r="AGG31" s="272"/>
      <c r="AGH31" s="272"/>
      <c r="AGI31" s="272"/>
      <c r="AGJ31" s="272"/>
      <c r="AGK31" s="272"/>
      <c r="AGL31" s="272"/>
      <c r="AGM31" s="272"/>
      <c r="AGN31" s="272"/>
      <c r="AGO31" s="272"/>
      <c r="AGP31" s="272"/>
      <c r="AGQ31" s="272"/>
      <c r="AGR31" s="272"/>
      <c r="AGS31" s="272"/>
      <c r="AGT31" s="272"/>
      <c r="AGU31" s="272"/>
      <c r="AGV31" s="272"/>
      <c r="AGW31" s="272"/>
      <c r="AGX31" s="272"/>
      <c r="AGY31" s="272"/>
      <c r="AGZ31" s="272"/>
      <c r="AHA31" s="272"/>
      <c r="AHB31" s="272"/>
      <c r="AHC31" s="272"/>
      <c r="AHD31" s="272"/>
      <c r="AHE31" s="272"/>
      <c r="AHF31" s="272"/>
      <c r="AHG31" s="272"/>
      <c r="AHH31" s="272"/>
      <c r="AHI31" s="272"/>
      <c r="AHJ31" s="272"/>
      <c r="AHK31" s="272"/>
      <c r="AHL31" s="272"/>
      <c r="AHM31" s="272"/>
      <c r="AHN31" s="272"/>
      <c r="AHO31" s="272"/>
      <c r="AHP31" s="272"/>
      <c r="AHQ31" s="272"/>
      <c r="AHR31" s="272"/>
      <c r="AHS31" s="272"/>
      <c r="AHT31" s="272"/>
      <c r="AHU31" s="272"/>
      <c r="AHV31" s="272"/>
      <c r="AHW31" s="272"/>
      <c r="AHX31" s="272"/>
      <c r="AHY31" s="272"/>
      <c r="AHZ31" s="272"/>
      <c r="AIA31" s="272"/>
      <c r="AIB31" s="272"/>
      <c r="AIC31" s="272"/>
      <c r="AID31" s="272"/>
      <c r="AIE31" s="272"/>
      <c r="AIF31" s="272"/>
      <c r="AIG31" s="272"/>
      <c r="AIH31" s="272"/>
      <c r="AII31" s="272"/>
      <c r="AIJ31" s="272"/>
      <c r="AIK31" s="272"/>
      <c r="AIL31" s="272"/>
      <c r="AIM31" s="272"/>
      <c r="AIN31" s="272"/>
      <c r="AIO31" s="272"/>
      <c r="AIP31" s="272"/>
      <c r="AIQ31" s="272"/>
      <c r="AIR31" s="272"/>
      <c r="AIS31" s="272"/>
      <c r="AIT31" s="272"/>
      <c r="AIU31" s="272"/>
      <c r="AIV31" s="272"/>
      <c r="AIW31" s="272"/>
      <c r="AIX31" s="272"/>
      <c r="AIY31" s="272"/>
      <c r="AIZ31" s="272"/>
      <c r="AJA31" s="272"/>
      <c r="AJB31" s="272"/>
      <c r="AJC31" s="272"/>
      <c r="AJD31" s="272"/>
      <c r="AJE31" s="272"/>
      <c r="AJF31" s="272"/>
      <c r="AJG31" s="272"/>
      <c r="AJH31" s="272"/>
      <c r="AJI31" s="272"/>
      <c r="AJJ31" s="272"/>
      <c r="AJK31" s="272"/>
      <c r="AJL31" s="272"/>
      <c r="AJM31" s="272"/>
      <c r="AJN31" s="272"/>
      <c r="AJO31" s="272"/>
      <c r="AJP31" s="272"/>
      <c r="AJQ31" s="272"/>
      <c r="AJR31" s="272"/>
      <c r="AJS31" s="272"/>
      <c r="AJT31" s="272"/>
      <c r="AJU31" s="272"/>
      <c r="AJV31" s="272"/>
      <c r="AJW31" s="272"/>
      <c r="AJX31" s="272"/>
      <c r="AJY31" s="272"/>
      <c r="AJZ31" s="272"/>
      <c r="AKA31" s="272"/>
      <c r="AKB31" s="272"/>
      <c r="AKC31" s="272"/>
      <c r="AKD31" s="272"/>
      <c r="AKE31" s="272"/>
      <c r="AKF31" s="272"/>
      <c r="AKG31" s="272"/>
      <c r="AKH31" s="272"/>
      <c r="AKI31" s="272"/>
      <c r="AKJ31" s="272"/>
      <c r="AKK31" s="272"/>
      <c r="AKL31" s="272"/>
      <c r="AKM31" s="272"/>
      <c r="AKN31" s="272"/>
      <c r="AKO31" s="272"/>
      <c r="AKP31" s="272"/>
      <c r="AKQ31" s="272"/>
      <c r="AKR31" s="272"/>
      <c r="AKS31" s="272"/>
      <c r="AKT31" s="272"/>
      <c r="AKU31" s="272"/>
      <c r="AKV31" s="272"/>
      <c r="AKW31" s="272"/>
      <c r="AKX31" s="272"/>
      <c r="AKY31" s="272"/>
      <c r="AKZ31" s="272"/>
      <c r="ALA31" s="272"/>
      <c r="ALB31" s="272"/>
      <c r="ALC31" s="272"/>
      <c r="ALD31" s="272"/>
      <c r="ALE31" s="272"/>
      <c r="ALF31" s="272"/>
      <c r="ALG31" s="272"/>
      <c r="ALH31" s="272"/>
      <c r="ALI31" s="272"/>
      <c r="ALJ31" s="272"/>
      <c r="ALK31" s="272"/>
      <c r="ALL31" s="272"/>
      <c r="ALM31" s="272"/>
      <c r="ALN31" s="272"/>
      <c r="ALO31" s="272"/>
      <c r="ALP31" s="272"/>
      <c r="ALQ31" s="272"/>
      <c r="ALR31" s="272"/>
      <c r="ALS31" s="272"/>
      <c r="ALT31" s="272"/>
      <c r="ALU31" s="272"/>
      <c r="ALV31" s="272"/>
      <c r="ALW31" s="272"/>
      <c r="ALX31" s="272"/>
      <c r="ALY31" s="272"/>
      <c r="ALZ31" s="272"/>
      <c r="AMA31" s="272"/>
      <c r="AMB31" s="272"/>
      <c r="AMC31" s="272"/>
      <c r="AMD31" s="272"/>
      <c r="AME31" s="272"/>
      <c r="AMF31" s="272"/>
      <c r="AMG31" s="272"/>
      <c r="AMH31" s="272"/>
      <c r="AMI31" s="272"/>
      <c r="AMJ31" s="272"/>
      <c r="AMK31" s="272"/>
      <c r="AML31" s="272"/>
      <c r="AMM31" s="272"/>
      <c r="AMN31" s="272"/>
      <c r="AMO31" s="272"/>
      <c r="AMP31" s="272"/>
      <c r="AMQ31" s="272"/>
      <c r="AMR31" s="272"/>
      <c r="AMS31" s="272"/>
      <c r="AMT31" s="272"/>
      <c r="AMU31" s="272"/>
      <c r="AMV31" s="272"/>
      <c r="AMW31" s="272"/>
      <c r="AMX31" s="272"/>
      <c r="AMY31" s="272"/>
      <c r="AMZ31" s="272"/>
      <c r="ANA31" s="272"/>
      <c r="ANB31" s="272"/>
      <c r="ANC31" s="272"/>
      <c r="AND31" s="272"/>
      <c r="ANE31" s="272"/>
      <c r="ANF31" s="272"/>
      <c r="ANG31" s="272"/>
      <c r="ANH31" s="272"/>
      <c r="ANI31" s="272"/>
      <c r="ANJ31" s="272"/>
      <c r="ANK31" s="272"/>
      <c r="ANL31" s="272"/>
      <c r="ANM31" s="272"/>
      <c r="ANN31" s="272"/>
      <c r="ANO31" s="272"/>
      <c r="ANP31" s="272"/>
      <c r="ANQ31" s="272"/>
      <c r="ANR31" s="272"/>
      <c r="ANS31" s="272"/>
      <c r="ANT31" s="272"/>
      <c r="ANU31" s="272"/>
      <c r="ANV31" s="272"/>
      <c r="ANW31" s="272"/>
      <c r="ANX31" s="272"/>
      <c r="ANY31" s="272"/>
      <c r="ANZ31" s="272"/>
      <c r="AOA31" s="272"/>
      <c r="AOB31" s="272"/>
      <c r="AOC31" s="272"/>
      <c r="AOD31" s="272"/>
      <c r="AOE31" s="272"/>
      <c r="AOF31" s="272"/>
      <c r="AOG31" s="272"/>
      <c r="AOH31" s="272"/>
      <c r="AOI31" s="272"/>
      <c r="AOJ31" s="272"/>
      <c r="AOK31" s="272"/>
      <c r="AOL31" s="272"/>
      <c r="AOM31" s="272"/>
      <c r="AON31" s="272"/>
      <c r="AOO31" s="272"/>
      <c r="AOP31" s="272"/>
      <c r="AOQ31" s="272"/>
      <c r="AOR31" s="272"/>
      <c r="AOS31" s="272"/>
      <c r="AOT31" s="272"/>
      <c r="AOU31" s="272"/>
      <c r="AOV31" s="272"/>
      <c r="AOW31" s="272"/>
      <c r="AOX31" s="272"/>
      <c r="AOY31" s="272"/>
      <c r="AOZ31" s="272"/>
      <c r="APA31" s="272"/>
      <c r="APB31" s="272"/>
      <c r="APC31" s="272"/>
      <c r="APD31" s="272"/>
      <c r="APE31" s="272"/>
      <c r="APF31" s="272"/>
      <c r="APG31" s="272"/>
      <c r="APH31" s="272"/>
      <c r="API31" s="272"/>
      <c r="APJ31" s="272"/>
      <c r="APK31" s="272"/>
      <c r="APL31" s="272"/>
      <c r="APM31" s="272"/>
      <c r="APN31" s="272"/>
      <c r="APO31" s="272"/>
      <c r="APP31" s="272"/>
      <c r="APQ31" s="272"/>
      <c r="APR31" s="272"/>
      <c r="APS31" s="272"/>
      <c r="APT31" s="272"/>
      <c r="APU31" s="272"/>
      <c r="APV31" s="272"/>
      <c r="APW31" s="272"/>
      <c r="APX31" s="272"/>
      <c r="APY31" s="272"/>
      <c r="APZ31" s="272"/>
      <c r="AQA31" s="272"/>
      <c r="AQB31" s="272"/>
      <c r="AQC31" s="272"/>
      <c r="AQD31" s="272"/>
      <c r="AQE31" s="272"/>
      <c r="AQF31" s="272"/>
      <c r="AQG31" s="272"/>
      <c r="AQH31" s="272"/>
      <c r="AQI31" s="272"/>
      <c r="AQJ31" s="272"/>
      <c r="AQK31" s="272"/>
      <c r="AQL31" s="272"/>
      <c r="AQM31" s="272"/>
      <c r="AQN31" s="272"/>
      <c r="AQO31" s="272"/>
      <c r="AQP31" s="272"/>
      <c r="AQQ31" s="272"/>
      <c r="AQR31" s="272"/>
      <c r="AQS31" s="272"/>
      <c r="AQT31" s="272"/>
      <c r="AQU31" s="272"/>
      <c r="AQV31" s="272"/>
      <c r="AQW31" s="272"/>
      <c r="AQX31" s="272"/>
      <c r="AQY31" s="272"/>
      <c r="AQZ31" s="272"/>
      <c r="ARA31" s="272"/>
      <c r="ARB31" s="272"/>
      <c r="ARC31" s="272"/>
      <c r="ARD31" s="272"/>
      <c r="ARE31" s="272"/>
      <c r="ARF31" s="272"/>
      <c r="ARG31" s="272"/>
      <c r="ARH31" s="272"/>
      <c r="ARI31" s="272"/>
      <c r="ARJ31" s="272"/>
      <c r="ARK31" s="272"/>
      <c r="ARL31" s="272"/>
      <c r="ARM31" s="272"/>
      <c r="ARN31" s="272"/>
      <c r="ARO31" s="272"/>
      <c r="ARP31" s="272"/>
      <c r="ARQ31" s="272"/>
      <c r="ARR31" s="272"/>
      <c r="ARS31" s="272"/>
      <c r="ART31" s="272"/>
      <c r="ARU31" s="272"/>
      <c r="ARV31" s="272"/>
      <c r="ARW31" s="272"/>
      <c r="ARX31" s="272"/>
      <c r="ARY31" s="272"/>
      <c r="ARZ31" s="272"/>
      <c r="ASA31" s="272"/>
      <c r="ASB31" s="272"/>
      <c r="ASC31" s="272"/>
      <c r="ASD31" s="272"/>
      <c r="ASE31" s="272"/>
      <c r="ASF31" s="272"/>
      <c r="ASG31" s="272"/>
      <c r="ASH31" s="272"/>
      <c r="ASI31" s="272"/>
      <c r="ASJ31" s="272"/>
      <c r="ASK31" s="272"/>
      <c r="ASL31" s="272"/>
      <c r="ASM31" s="272"/>
      <c r="ASN31" s="272"/>
      <c r="ASO31" s="272"/>
      <c r="ASP31" s="272"/>
      <c r="ASQ31" s="272"/>
      <c r="ASR31" s="272"/>
      <c r="ASS31" s="272"/>
      <c r="AST31" s="272"/>
      <c r="ASU31" s="272"/>
      <c r="ASV31" s="272"/>
      <c r="ASW31" s="272"/>
      <c r="ASX31" s="272"/>
      <c r="ASY31" s="272"/>
      <c r="ASZ31" s="272"/>
      <c r="ATA31" s="272"/>
      <c r="ATB31" s="272"/>
      <c r="ATC31" s="272"/>
      <c r="ATD31" s="272"/>
      <c r="ATE31" s="272"/>
      <c r="ATF31" s="272"/>
      <c r="ATG31" s="272"/>
      <c r="ATH31" s="272"/>
      <c r="ATI31" s="272"/>
      <c r="ATJ31" s="272"/>
      <c r="ATK31" s="272"/>
      <c r="ATL31" s="272"/>
      <c r="ATM31" s="272"/>
      <c r="ATN31" s="272"/>
      <c r="ATO31" s="272"/>
      <c r="ATP31" s="272"/>
      <c r="ATQ31" s="272"/>
      <c r="ATR31" s="272"/>
      <c r="ATS31" s="272"/>
      <c r="ATT31" s="272"/>
      <c r="ATU31" s="272"/>
      <c r="ATV31" s="272"/>
      <c r="ATW31" s="272"/>
      <c r="ATX31" s="272"/>
      <c r="ATY31" s="272"/>
      <c r="ATZ31" s="272"/>
      <c r="AUA31" s="272"/>
      <c r="AUB31" s="272"/>
      <c r="AUC31" s="272"/>
      <c r="AUD31" s="272"/>
      <c r="AUE31" s="272"/>
      <c r="AUF31" s="272"/>
      <c r="AUG31" s="272"/>
      <c r="AUH31" s="272"/>
      <c r="AUI31" s="272"/>
      <c r="AUJ31" s="272"/>
      <c r="AUK31" s="272"/>
      <c r="AUL31" s="272"/>
      <c r="AUM31" s="272"/>
      <c r="AUN31" s="272"/>
      <c r="AUO31" s="272"/>
      <c r="AUP31" s="272"/>
      <c r="AUQ31" s="272"/>
      <c r="AUR31" s="272"/>
      <c r="AUS31" s="272"/>
      <c r="AUT31" s="272"/>
      <c r="AUU31" s="272"/>
      <c r="AUV31" s="272"/>
      <c r="AUW31" s="272"/>
      <c r="AUX31" s="272"/>
      <c r="AUY31" s="272"/>
      <c r="AUZ31" s="272"/>
      <c r="AVA31" s="272"/>
      <c r="AVB31" s="272"/>
      <c r="AVC31" s="272"/>
      <c r="AVD31" s="272"/>
      <c r="AVE31" s="272"/>
      <c r="AVF31" s="272"/>
      <c r="AVG31" s="272"/>
      <c r="AVH31" s="272"/>
      <c r="AVI31" s="272"/>
      <c r="AVJ31" s="272"/>
      <c r="AVK31" s="272"/>
      <c r="AVL31" s="272"/>
      <c r="AVM31" s="272"/>
      <c r="AVN31" s="272"/>
      <c r="AVO31" s="272"/>
      <c r="AVP31" s="272"/>
      <c r="AVQ31" s="272"/>
      <c r="AVR31" s="272"/>
      <c r="AVS31" s="272"/>
      <c r="AVT31" s="272"/>
      <c r="AVU31" s="272"/>
      <c r="AVV31" s="272"/>
      <c r="AVW31" s="272"/>
      <c r="AVX31" s="272"/>
      <c r="AVY31" s="272"/>
      <c r="AVZ31" s="272"/>
      <c r="AWA31" s="272"/>
      <c r="AWB31" s="272"/>
      <c r="AWC31" s="272"/>
      <c r="AWD31" s="272"/>
      <c r="AWE31" s="272"/>
      <c r="AWF31" s="272"/>
      <c r="AWG31" s="272"/>
      <c r="AWH31" s="272"/>
      <c r="AWI31" s="272"/>
      <c r="AWJ31" s="272"/>
      <c r="AWK31" s="272"/>
      <c r="AWL31" s="272"/>
      <c r="AWM31" s="272"/>
      <c r="AWN31" s="272"/>
      <c r="AWO31" s="272"/>
      <c r="AWP31" s="272"/>
      <c r="AWQ31" s="272"/>
      <c r="AWR31" s="272"/>
      <c r="AWS31" s="272"/>
      <c r="AWT31" s="272"/>
      <c r="AWU31" s="272"/>
      <c r="AWV31" s="272"/>
      <c r="AWW31" s="272"/>
      <c r="AWX31" s="272"/>
      <c r="AWY31" s="272"/>
      <c r="AWZ31" s="272"/>
      <c r="AXA31" s="272"/>
      <c r="AXB31" s="272"/>
      <c r="AXC31" s="272"/>
      <c r="AXD31" s="272"/>
      <c r="AXE31" s="272"/>
      <c r="AXF31" s="272"/>
      <c r="AXG31" s="272"/>
      <c r="AXH31" s="272"/>
      <c r="AXI31" s="272"/>
      <c r="AXJ31" s="272"/>
      <c r="AXK31" s="272"/>
      <c r="AXL31" s="272"/>
      <c r="AXM31" s="272"/>
      <c r="AXN31" s="272"/>
      <c r="AXO31" s="272"/>
      <c r="AXP31" s="272"/>
      <c r="AXQ31" s="272"/>
      <c r="AXR31" s="272"/>
      <c r="AXS31" s="272"/>
      <c r="AXT31" s="272"/>
      <c r="AXU31" s="272"/>
      <c r="AXV31" s="272"/>
      <c r="AXW31" s="272"/>
      <c r="AXX31" s="272"/>
      <c r="AXY31" s="272"/>
      <c r="AXZ31" s="272"/>
      <c r="AYA31" s="272"/>
      <c r="AYB31" s="272"/>
      <c r="AYC31" s="272"/>
      <c r="AYD31" s="272"/>
      <c r="AYE31" s="272"/>
      <c r="AYF31" s="272"/>
      <c r="AYG31" s="272"/>
      <c r="AYH31" s="272"/>
      <c r="AYI31" s="272"/>
      <c r="AYJ31" s="272"/>
      <c r="AYK31" s="272"/>
      <c r="AYL31" s="272"/>
      <c r="AYM31" s="272"/>
      <c r="AYN31" s="272"/>
      <c r="AYO31" s="272"/>
      <c r="AYP31" s="272"/>
      <c r="AYQ31" s="272"/>
      <c r="AYR31" s="272"/>
      <c r="AYS31" s="272"/>
      <c r="AYT31" s="272"/>
      <c r="AYU31" s="272"/>
      <c r="AYV31" s="272"/>
      <c r="AYW31" s="272"/>
      <c r="AYX31" s="272"/>
      <c r="AYY31" s="272"/>
      <c r="AYZ31" s="272"/>
      <c r="AZA31" s="272"/>
      <c r="AZB31" s="272"/>
      <c r="AZC31" s="272"/>
      <c r="AZD31" s="272"/>
      <c r="AZE31" s="272"/>
      <c r="AZF31" s="272"/>
      <c r="AZG31" s="272"/>
      <c r="AZH31" s="272"/>
      <c r="AZI31" s="272"/>
      <c r="AZJ31" s="272"/>
      <c r="AZK31" s="272"/>
      <c r="AZL31" s="272"/>
      <c r="AZM31" s="272"/>
      <c r="AZN31" s="272"/>
      <c r="AZO31" s="272"/>
      <c r="AZP31" s="272"/>
      <c r="AZQ31" s="272"/>
      <c r="AZR31" s="272"/>
      <c r="AZS31" s="272"/>
      <c r="AZT31" s="272"/>
      <c r="AZU31" s="272"/>
      <c r="AZV31" s="272"/>
      <c r="AZW31" s="272"/>
      <c r="AZX31" s="272"/>
      <c r="AZY31" s="272"/>
      <c r="AZZ31" s="272"/>
      <c r="BAA31" s="272"/>
      <c r="BAB31" s="272"/>
      <c r="BAC31" s="272"/>
      <c r="BAD31" s="272"/>
      <c r="BAE31" s="272"/>
      <c r="BAF31" s="272"/>
      <c r="BAG31" s="272"/>
      <c r="BAH31" s="272"/>
      <c r="BAI31" s="272"/>
      <c r="BAJ31" s="272"/>
      <c r="BAK31" s="272"/>
      <c r="BAL31" s="272"/>
      <c r="BAM31" s="272"/>
      <c r="BAN31" s="272"/>
      <c r="BAO31" s="272"/>
      <c r="BAP31" s="272"/>
      <c r="BAQ31" s="272"/>
      <c r="BAR31" s="272"/>
      <c r="BAS31" s="272"/>
      <c r="BAT31" s="272"/>
      <c r="BAU31" s="272"/>
      <c r="BAV31" s="272"/>
      <c r="BAW31" s="272"/>
      <c r="BAX31" s="272"/>
      <c r="BAY31" s="272"/>
      <c r="BAZ31" s="272"/>
      <c r="BBA31" s="272"/>
      <c r="BBB31" s="272"/>
      <c r="BBC31" s="272"/>
      <c r="BBD31" s="272"/>
      <c r="BBE31" s="272"/>
      <c r="BBF31" s="272"/>
      <c r="BBG31" s="272"/>
      <c r="BBH31" s="272"/>
      <c r="BBI31" s="272"/>
      <c r="BBJ31" s="272"/>
      <c r="BBK31" s="272"/>
      <c r="BBL31" s="272"/>
      <c r="BBM31" s="272"/>
      <c r="BBN31" s="272"/>
      <c r="BBO31" s="272"/>
      <c r="BBP31" s="272"/>
      <c r="BBQ31" s="272"/>
      <c r="BBR31" s="272"/>
      <c r="BBS31" s="272"/>
      <c r="BBT31" s="272"/>
      <c r="BBU31" s="272"/>
      <c r="BBV31" s="272"/>
      <c r="BBW31" s="272"/>
      <c r="BBX31" s="272"/>
      <c r="BBY31" s="272"/>
      <c r="BBZ31" s="272"/>
      <c r="BCA31" s="272"/>
      <c r="BCB31" s="272"/>
      <c r="BCC31" s="272"/>
      <c r="BCD31" s="272"/>
      <c r="BCE31" s="272"/>
      <c r="BCF31" s="272"/>
      <c r="BCG31" s="272"/>
      <c r="BCH31" s="272"/>
      <c r="BCI31" s="272"/>
      <c r="BCJ31" s="272"/>
      <c r="BCK31" s="272"/>
      <c r="BCL31" s="272"/>
      <c r="BCM31" s="272"/>
      <c r="BCN31" s="272"/>
      <c r="BCO31" s="272"/>
      <c r="BCP31" s="272"/>
      <c r="BCQ31" s="272"/>
      <c r="BCR31" s="272"/>
      <c r="BCS31" s="272"/>
      <c r="BCT31" s="272"/>
      <c r="BCU31" s="272"/>
      <c r="BCV31" s="272"/>
      <c r="BCW31" s="272"/>
      <c r="BCX31" s="272"/>
      <c r="BCY31" s="272"/>
      <c r="BCZ31" s="272"/>
      <c r="BDA31" s="272"/>
      <c r="BDB31" s="272"/>
      <c r="BDC31" s="272"/>
      <c r="BDD31" s="272"/>
      <c r="BDE31" s="272"/>
      <c r="BDF31" s="272"/>
      <c r="BDG31" s="272"/>
      <c r="BDH31" s="272"/>
      <c r="BDI31" s="272"/>
      <c r="BDJ31" s="272"/>
      <c r="BDK31" s="272"/>
      <c r="BDL31" s="272"/>
      <c r="BDM31" s="272"/>
      <c r="BDN31" s="272"/>
      <c r="BDO31" s="272"/>
      <c r="BDP31" s="272"/>
      <c r="BDQ31" s="272"/>
      <c r="BDR31" s="272"/>
      <c r="BDS31" s="272"/>
      <c r="BDT31" s="272"/>
      <c r="BDU31" s="272"/>
      <c r="BDV31" s="272"/>
      <c r="BDW31" s="272"/>
      <c r="BDX31" s="272"/>
      <c r="BDY31" s="272"/>
      <c r="BDZ31" s="272"/>
      <c r="BEA31" s="272"/>
      <c r="BEB31" s="272"/>
      <c r="BEC31" s="272"/>
      <c r="BED31" s="272"/>
      <c r="BEE31" s="272"/>
      <c r="BEF31" s="272"/>
      <c r="BEG31" s="272"/>
      <c r="BEH31" s="272"/>
      <c r="BEI31" s="272"/>
      <c r="BEJ31" s="272"/>
      <c r="BEK31" s="272"/>
      <c r="BEL31" s="272"/>
      <c r="BEM31" s="272"/>
      <c r="BEN31" s="272"/>
      <c r="BEO31" s="272"/>
      <c r="BEP31" s="272"/>
      <c r="BEQ31" s="272"/>
      <c r="BER31" s="272"/>
      <c r="BES31" s="272"/>
      <c r="BET31" s="272"/>
      <c r="BEU31" s="272"/>
      <c r="BEV31" s="272"/>
      <c r="BEW31" s="272"/>
      <c r="BEX31" s="272"/>
      <c r="BEY31" s="272"/>
      <c r="BEZ31" s="272"/>
      <c r="BFA31" s="272"/>
      <c r="BFB31" s="272"/>
      <c r="BFC31" s="272"/>
      <c r="BFD31" s="272"/>
      <c r="BFE31" s="272"/>
      <c r="BFF31" s="272"/>
      <c r="BFG31" s="272"/>
      <c r="BFH31" s="272"/>
      <c r="BFI31" s="272"/>
      <c r="BFJ31" s="272"/>
      <c r="BFK31" s="272"/>
      <c r="BFL31" s="272"/>
      <c r="BFM31" s="272"/>
      <c r="BFN31" s="272"/>
      <c r="BFO31" s="272"/>
      <c r="BFP31" s="272"/>
      <c r="BFQ31" s="272"/>
      <c r="BFR31" s="272"/>
      <c r="BFS31" s="272"/>
      <c r="BFT31" s="272"/>
      <c r="BFU31" s="272"/>
      <c r="BFV31" s="272"/>
      <c r="BFW31" s="272"/>
      <c r="BFX31" s="272"/>
      <c r="BFY31" s="272"/>
      <c r="BFZ31" s="272"/>
      <c r="BGA31" s="272"/>
      <c r="BGB31" s="272"/>
      <c r="BGC31" s="272"/>
      <c r="BGD31" s="272"/>
      <c r="BGE31" s="272"/>
      <c r="BGF31" s="272"/>
      <c r="BGG31" s="272"/>
      <c r="BGH31" s="272"/>
      <c r="BGI31" s="272"/>
      <c r="BGJ31" s="272"/>
      <c r="BGK31" s="272"/>
      <c r="BGL31" s="272"/>
      <c r="BGM31" s="272"/>
      <c r="BGN31" s="272"/>
      <c r="BGO31" s="272"/>
      <c r="BGP31" s="272"/>
      <c r="BGQ31" s="272"/>
      <c r="BGR31" s="272"/>
      <c r="BGS31" s="272"/>
      <c r="BGT31" s="272"/>
      <c r="BGU31" s="272"/>
      <c r="BGV31" s="272"/>
      <c r="BGW31" s="272"/>
      <c r="BGX31" s="272"/>
      <c r="BGY31" s="272"/>
      <c r="BGZ31" s="272"/>
      <c r="BHA31" s="272"/>
      <c r="BHB31" s="272"/>
      <c r="BHC31" s="272"/>
      <c r="BHD31" s="272"/>
      <c r="BHE31" s="272"/>
      <c r="BHF31" s="272"/>
      <c r="BHG31" s="272"/>
      <c r="BHH31" s="272"/>
      <c r="BHI31" s="272"/>
      <c r="BHJ31" s="272"/>
      <c r="BHK31" s="272"/>
      <c r="BHL31" s="272"/>
      <c r="BHM31" s="272"/>
      <c r="BHN31" s="272"/>
      <c r="BHO31" s="272"/>
      <c r="BHP31" s="272"/>
      <c r="BHQ31" s="272"/>
      <c r="BHR31" s="272"/>
      <c r="BHS31" s="272"/>
      <c r="BHT31" s="272"/>
      <c r="BHU31" s="272"/>
      <c r="BHV31" s="272"/>
      <c r="BHW31" s="272"/>
      <c r="BHX31" s="272"/>
      <c r="BHY31" s="272"/>
      <c r="BHZ31" s="272"/>
      <c r="BIA31" s="272"/>
      <c r="BIB31" s="272"/>
      <c r="BIC31" s="272"/>
      <c r="BID31" s="272"/>
      <c r="BIE31" s="272"/>
      <c r="BIF31" s="272"/>
      <c r="BIG31" s="272"/>
      <c r="BIH31" s="272"/>
      <c r="BII31" s="272"/>
      <c r="BIJ31" s="272"/>
      <c r="BIK31" s="272"/>
      <c r="BIL31" s="272"/>
      <c r="BIM31" s="272"/>
      <c r="BIN31" s="272"/>
      <c r="BIO31" s="272"/>
      <c r="BIP31" s="272"/>
      <c r="BIQ31" s="272"/>
      <c r="BIR31" s="272"/>
      <c r="BIS31" s="272"/>
      <c r="BIT31" s="272"/>
      <c r="BIU31" s="272"/>
      <c r="BIV31" s="272"/>
      <c r="BIW31" s="272"/>
      <c r="BIX31" s="272"/>
      <c r="BIY31" s="272"/>
      <c r="BIZ31" s="272"/>
      <c r="BJA31" s="272"/>
      <c r="BJB31" s="272"/>
      <c r="BJC31" s="272"/>
      <c r="BJD31" s="272"/>
      <c r="BJE31" s="272"/>
      <c r="BJF31" s="272"/>
      <c r="BJG31" s="272"/>
      <c r="BJH31" s="272"/>
      <c r="BJI31" s="272"/>
      <c r="BJJ31" s="272"/>
      <c r="BJK31" s="272"/>
      <c r="BJL31" s="272"/>
      <c r="BJM31" s="272"/>
      <c r="BJN31" s="272"/>
      <c r="BJO31" s="272"/>
      <c r="BJP31" s="272"/>
      <c r="BJQ31" s="272"/>
      <c r="BJR31" s="272"/>
      <c r="BJS31" s="272"/>
      <c r="BJT31" s="272"/>
      <c r="BJU31" s="272"/>
      <c r="BJV31" s="272"/>
      <c r="BJW31" s="272"/>
      <c r="BJX31" s="272"/>
      <c r="BJY31" s="272"/>
      <c r="BJZ31" s="272"/>
      <c r="BKA31" s="272"/>
      <c r="BKB31" s="272"/>
      <c r="BKC31" s="272"/>
      <c r="BKD31" s="272"/>
      <c r="BKE31" s="272"/>
      <c r="BKF31" s="272"/>
      <c r="BKG31" s="272"/>
      <c r="BKH31" s="272"/>
      <c r="BKI31" s="272"/>
      <c r="BKJ31" s="272"/>
      <c r="BKK31" s="272"/>
      <c r="BKL31" s="272"/>
      <c r="BKM31" s="272"/>
      <c r="BKN31" s="272"/>
      <c r="BKO31" s="272"/>
      <c r="BKP31" s="272"/>
      <c r="BKQ31" s="272"/>
      <c r="BKR31" s="272"/>
      <c r="BKS31" s="272"/>
      <c r="BKT31" s="272"/>
      <c r="BKU31" s="272"/>
      <c r="BKV31" s="272"/>
      <c r="BKW31" s="272"/>
      <c r="BKX31" s="272"/>
      <c r="BKY31" s="272"/>
      <c r="BKZ31" s="272"/>
      <c r="BLA31" s="272"/>
      <c r="BLB31" s="272"/>
      <c r="BLC31" s="272"/>
      <c r="BLD31" s="272"/>
      <c r="BLE31" s="272"/>
      <c r="BLF31" s="272"/>
      <c r="BLG31" s="272"/>
      <c r="BLH31" s="272"/>
      <c r="BLI31" s="272"/>
      <c r="BLJ31" s="272"/>
      <c r="BLK31" s="272"/>
      <c r="BLL31" s="272"/>
      <c r="BLM31" s="272"/>
      <c r="BLN31" s="272"/>
      <c r="BLO31" s="272"/>
      <c r="BLP31" s="272"/>
      <c r="BLQ31" s="272"/>
      <c r="BLR31" s="272"/>
      <c r="BLS31" s="272"/>
      <c r="BLT31" s="272"/>
      <c r="BLU31" s="272"/>
      <c r="BLV31" s="272"/>
      <c r="BLW31" s="272"/>
      <c r="BLX31" s="272"/>
      <c r="BLY31" s="272"/>
      <c r="BLZ31" s="272"/>
      <c r="BMA31" s="272"/>
      <c r="BMB31" s="272"/>
      <c r="BMC31" s="272"/>
      <c r="BMD31" s="272"/>
      <c r="BME31" s="272"/>
      <c r="BMF31" s="272"/>
      <c r="BMG31" s="272"/>
      <c r="BMH31" s="272"/>
      <c r="BMI31" s="272"/>
      <c r="BMJ31" s="272"/>
      <c r="BMK31" s="272"/>
      <c r="BML31" s="272"/>
      <c r="BMM31" s="272"/>
      <c r="BMN31" s="272"/>
      <c r="BMO31" s="272"/>
      <c r="BMP31" s="272"/>
      <c r="BMQ31" s="272"/>
      <c r="BMR31" s="272"/>
      <c r="BMS31" s="272"/>
      <c r="BMT31" s="272"/>
      <c r="BMU31" s="272"/>
      <c r="BMV31" s="272"/>
      <c r="BMW31" s="272"/>
      <c r="BMX31" s="272"/>
      <c r="BMY31" s="272"/>
      <c r="BMZ31" s="272"/>
      <c r="BNA31" s="272"/>
      <c r="BNB31" s="272"/>
      <c r="BNC31" s="272"/>
      <c r="BND31" s="272"/>
      <c r="BNE31" s="272"/>
      <c r="BNF31" s="272"/>
      <c r="BNG31" s="272"/>
      <c r="BNH31" s="272"/>
      <c r="BNI31" s="272"/>
      <c r="BNJ31" s="272"/>
      <c r="BNK31" s="272"/>
      <c r="BNL31" s="272"/>
      <c r="BNM31" s="272"/>
      <c r="BNN31" s="272"/>
      <c r="BNO31" s="272"/>
      <c r="BNP31" s="272"/>
      <c r="BNQ31" s="272"/>
      <c r="BNR31" s="272"/>
      <c r="BNS31" s="272"/>
      <c r="BNT31" s="272"/>
      <c r="BNU31" s="272"/>
      <c r="BNV31" s="272"/>
      <c r="BNW31" s="272"/>
      <c r="BNX31" s="272"/>
      <c r="BNY31" s="272"/>
      <c r="BNZ31" s="272"/>
      <c r="BOA31" s="272"/>
      <c r="BOB31" s="272"/>
      <c r="BOC31" s="272"/>
      <c r="BOD31" s="272"/>
      <c r="BOE31" s="272"/>
      <c r="BOF31" s="272"/>
      <c r="BOG31" s="272"/>
      <c r="BOH31" s="272"/>
      <c r="BOI31" s="272"/>
      <c r="BOJ31" s="272"/>
      <c r="BOK31" s="272"/>
      <c r="BOL31" s="272"/>
      <c r="BOM31" s="272"/>
      <c r="BON31" s="272"/>
      <c r="BOO31" s="272"/>
      <c r="BOP31" s="272"/>
      <c r="BOQ31" s="272"/>
      <c r="BOR31" s="272"/>
      <c r="BOS31" s="272"/>
      <c r="BOT31" s="272"/>
      <c r="BOU31" s="272"/>
      <c r="BOV31" s="272"/>
      <c r="BOW31" s="272"/>
      <c r="BOX31" s="272"/>
      <c r="BOY31" s="272"/>
      <c r="BOZ31" s="272"/>
      <c r="BPA31" s="272"/>
      <c r="BPB31" s="272"/>
      <c r="BPC31" s="272"/>
      <c r="BPD31" s="272"/>
      <c r="BPE31" s="272"/>
      <c r="BPF31" s="272"/>
      <c r="BPG31" s="272"/>
      <c r="BPH31" s="272"/>
      <c r="BPI31" s="272"/>
      <c r="BPJ31" s="272"/>
      <c r="BPK31" s="272"/>
      <c r="BPL31" s="272"/>
      <c r="BPM31" s="272"/>
      <c r="BPN31" s="272"/>
      <c r="BPO31" s="272"/>
      <c r="BPP31" s="272"/>
      <c r="BPQ31" s="272"/>
      <c r="BPR31" s="272"/>
      <c r="BPS31" s="272"/>
      <c r="BPT31" s="272"/>
      <c r="BPU31" s="272"/>
      <c r="BPV31" s="272"/>
      <c r="BPW31" s="272"/>
      <c r="BPX31" s="272"/>
      <c r="BPY31" s="272"/>
      <c r="BPZ31" s="272"/>
      <c r="BQA31" s="272"/>
      <c r="BQB31" s="272"/>
      <c r="BQC31" s="272"/>
      <c r="BQD31" s="272"/>
      <c r="BQE31" s="272"/>
      <c r="BQF31" s="272"/>
      <c r="BQG31" s="272"/>
      <c r="BQH31" s="272"/>
      <c r="BQI31" s="272"/>
      <c r="BQJ31" s="272"/>
      <c r="BQK31" s="272"/>
      <c r="BQL31" s="272"/>
      <c r="BQM31" s="272"/>
      <c r="BQN31" s="272"/>
      <c r="BQO31" s="272"/>
      <c r="BQP31" s="272"/>
      <c r="BQQ31" s="272"/>
      <c r="BQR31" s="272"/>
      <c r="BQS31" s="272"/>
      <c r="BQT31" s="272"/>
      <c r="BQU31" s="272"/>
      <c r="BQV31" s="272"/>
      <c r="BQW31" s="272"/>
      <c r="BQX31" s="272"/>
      <c r="BQY31" s="272"/>
      <c r="BQZ31" s="272"/>
      <c r="BRA31" s="272"/>
      <c r="BRB31" s="272"/>
      <c r="BRC31" s="272"/>
      <c r="BRD31" s="272"/>
      <c r="BRE31" s="272"/>
      <c r="BRF31" s="272"/>
      <c r="BRG31" s="272"/>
      <c r="BRH31" s="272"/>
      <c r="BRI31" s="272"/>
      <c r="BRJ31" s="272"/>
      <c r="BRK31" s="272"/>
      <c r="BRL31" s="272"/>
      <c r="BRM31" s="272"/>
      <c r="BRN31" s="272"/>
      <c r="BRO31" s="272"/>
      <c r="BRP31" s="272"/>
      <c r="BRQ31" s="272"/>
      <c r="BRR31" s="272"/>
      <c r="BRS31" s="272"/>
      <c r="BRT31" s="272"/>
      <c r="BRU31" s="272"/>
      <c r="BRV31" s="272"/>
      <c r="BRW31" s="272"/>
      <c r="BRX31" s="272"/>
      <c r="BRY31" s="272"/>
      <c r="BRZ31" s="272"/>
      <c r="BSA31" s="272"/>
      <c r="BSB31" s="272"/>
      <c r="BSC31" s="272"/>
      <c r="BSD31" s="272"/>
      <c r="BSE31" s="272"/>
      <c r="BSF31" s="272"/>
      <c r="BSG31" s="272"/>
      <c r="BSH31" s="272"/>
      <c r="BSI31" s="272"/>
      <c r="BSJ31" s="272"/>
      <c r="BSK31" s="272"/>
      <c r="BSL31" s="272"/>
      <c r="BSM31" s="272"/>
      <c r="BSN31" s="272"/>
      <c r="BSO31" s="272"/>
      <c r="BSP31" s="272"/>
      <c r="BSQ31" s="272"/>
      <c r="BSR31" s="272"/>
      <c r="BSS31" s="272"/>
      <c r="BST31" s="272"/>
      <c r="BSU31" s="272"/>
      <c r="BSV31" s="272"/>
      <c r="BSW31" s="272"/>
      <c r="BSX31" s="272"/>
      <c r="BSY31" s="272"/>
      <c r="BSZ31" s="272"/>
      <c r="BTA31" s="272"/>
      <c r="BTB31" s="272"/>
      <c r="BTC31" s="272"/>
      <c r="BTD31" s="272"/>
      <c r="BTE31" s="272"/>
      <c r="BTF31" s="272"/>
      <c r="BTG31" s="272"/>
      <c r="BTH31" s="272"/>
      <c r="BTI31" s="272"/>
      <c r="BTJ31" s="272"/>
      <c r="BTK31" s="272"/>
      <c r="BTL31" s="272"/>
      <c r="BTM31" s="272"/>
      <c r="BTN31" s="272"/>
      <c r="BTO31" s="272"/>
      <c r="BTP31" s="272"/>
      <c r="BTQ31" s="272"/>
      <c r="BTR31" s="272"/>
      <c r="BTS31" s="272"/>
      <c r="BTT31" s="272"/>
      <c r="BTU31" s="272"/>
      <c r="BTV31" s="272"/>
      <c r="BTW31" s="272"/>
      <c r="BTX31" s="272"/>
      <c r="BTY31" s="272"/>
      <c r="BTZ31" s="272"/>
      <c r="BUA31" s="272"/>
      <c r="BUB31" s="272"/>
      <c r="BUC31" s="272"/>
      <c r="BUD31" s="272"/>
      <c r="BUE31" s="272"/>
      <c r="BUF31" s="272"/>
      <c r="BUG31" s="272"/>
      <c r="BUH31" s="272"/>
      <c r="BUI31" s="272"/>
      <c r="BUJ31" s="272"/>
      <c r="BUK31" s="272"/>
      <c r="BUL31" s="272"/>
      <c r="BUM31" s="272"/>
      <c r="BUN31" s="272"/>
      <c r="BUO31" s="272"/>
      <c r="BUP31" s="272"/>
      <c r="BUQ31" s="272"/>
      <c r="BUR31" s="272"/>
      <c r="BUS31" s="272"/>
      <c r="BUT31" s="272"/>
      <c r="BUU31" s="272"/>
      <c r="BUV31" s="272"/>
      <c r="BUW31" s="272"/>
      <c r="BUX31" s="272"/>
      <c r="BUY31" s="272"/>
      <c r="BUZ31" s="272"/>
      <c r="BVA31" s="272"/>
      <c r="BVB31" s="272"/>
      <c r="BVC31" s="272"/>
      <c r="BVD31" s="272"/>
      <c r="BVE31" s="272"/>
      <c r="BVF31" s="272"/>
      <c r="BVG31" s="272"/>
      <c r="BVH31" s="272"/>
      <c r="BVI31" s="272"/>
      <c r="BVJ31" s="272"/>
      <c r="BVK31" s="272"/>
      <c r="BVL31" s="272"/>
      <c r="BVM31" s="272"/>
      <c r="BVN31" s="272"/>
      <c r="BVO31" s="272"/>
      <c r="BVP31" s="272"/>
      <c r="BVQ31" s="272"/>
      <c r="BVR31" s="272"/>
      <c r="BVS31" s="272"/>
      <c r="BVT31" s="272"/>
      <c r="BVU31" s="272"/>
      <c r="BVV31" s="272"/>
      <c r="BVW31" s="272"/>
      <c r="BVX31" s="272"/>
      <c r="BVY31" s="272"/>
      <c r="BVZ31" s="272"/>
      <c r="BWA31" s="272"/>
      <c r="BWB31" s="272"/>
      <c r="BWC31" s="272"/>
      <c r="BWD31" s="272"/>
      <c r="BWE31" s="272"/>
      <c r="BWF31" s="272"/>
      <c r="BWG31" s="272"/>
      <c r="BWH31" s="272"/>
      <c r="BWI31" s="272"/>
      <c r="BWJ31" s="272"/>
      <c r="BWK31" s="272"/>
      <c r="BWL31" s="272"/>
      <c r="BWM31" s="272"/>
      <c r="BWN31" s="272"/>
      <c r="BWO31" s="272"/>
      <c r="BWP31" s="272"/>
      <c r="BWQ31" s="272"/>
      <c r="BWR31" s="272"/>
      <c r="BWS31" s="272"/>
      <c r="BWT31" s="272"/>
      <c r="BWU31" s="272"/>
      <c r="BWV31" s="272"/>
      <c r="BWW31" s="272"/>
      <c r="BWX31" s="272"/>
      <c r="BWY31" s="272"/>
      <c r="BWZ31" s="272"/>
      <c r="BXA31" s="272"/>
      <c r="BXB31" s="272"/>
      <c r="BXC31" s="272"/>
      <c r="BXD31" s="272"/>
      <c r="BXE31" s="272"/>
      <c r="BXF31" s="272"/>
      <c r="BXG31" s="272"/>
      <c r="BXH31" s="272"/>
      <c r="BXI31" s="272"/>
      <c r="BXJ31" s="272"/>
      <c r="BXK31" s="272"/>
      <c r="BXL31" s="272"/>
      <c r="BXM31" s="272"/>
      <c r="BXN31" s="272"/>
      <c r="BXO31" s="272"/>
      <c r="BXP31" s="272"/>
      <c r="BXQ31" s="272"/>
      <c r="BXR31" s="272"/>
      <c r="BXS31" s="272"/>
      <c r="BXT31" s="272"/>
      <c r="BXU31" s="272"/>
      <c r="BXV31" s="272"/>
      <c r="BXW31" s="272"/>
      <c r="BXX31" s="272"/>
      <c r="BXY31" s="272"/>
      <c r="BXZ31" s="272"/>
      <c r="BYA31" s="272"/>
      <c r="BYB31" s="272"/>
      <c r="BYC31" s="272"/>
      <c r="BYD31" s="272"/>
      <c r="BYE31" s="272"/>
      <c r="BYF31" s="272"/>
      <c r="BYG31" s="272"/>
      <c r="BYH31" s="272"/>
      <c r="BYI31" s="272"/>
      <c r="BYJ31" s="272"/>
      <c r="BYK31" s="272"/>
      <c r="BYL31" s="272"/>
      <c r="BYM31" s="272"/>
      <c r="BYN31" s="272"/>
      <c r="BYO31" s="272"/>
      <c r="BYP31" s="272"/>
      <c r="BYQ31" s="272"/>
      <c r="BYR31" s="272"/>
      <c r="BYS31" s="272"/>
      <c r="BYT31" s="272"/>
      <c r="BYU31" s="272"/>
      <c r="BYV31" s="272"/>
      <c r="BYW31" s="272"/>
      <c r="BYX31" s="272"/>
      <c r="BYY31" s="272"/>
      <c r="BYZ31" s="272"/>
      <c r="BZA31" s="272"/>
      <c r="BZB31" s="272"/>
      <c r="BZC31" s="272"/>
      <c r="BZD31" s="272"/>
      <c r="BZE31" s="272"/>
      <c r="BZF31" s="272"/>
      <c r="BZG31" s="272"/>
      <c r="BZH31" s="272"/>
      <c r="BZI31" s="272"/>
      <c r="BZJ31" s="272"/>
      <c r="BZK31" s="272"/>
      <c r="BZL31" s="272"/>
      <c r="BZM31" s="272"/>
      <c r="BZN31" s="272"/>
      <c r="BZO31" s="272"/>
      <c r="BZP31" s="272"/>
      <c r="BZQ31" s="272"/>
      <c r="BZR31" s="272"/>
      <c r="BZS31" s="272"/>
      <c r="BZT31" s="272"/>
      <c r="BZU31" s="272"/>
      <c r="BZV31" s="272"/>
      <c r="BZW31" s="272"/>
      <c r="BZX31" s="272"/>
      <c r="BZY31" s="272"/>
      <c r="BZZ31" s="272"/>
      <c r="CAA31" s="272"/>
      <c r="CAB31" s="272"/>
      <c r="CAC31" s="272"/>
      <c r="CAD31" s="272"/>
      <c r="CAE31" s="272"/>
      <c r="CAF31" s="272"/>
      <c r="CAG31" s="272"/>
      <c r="CAH31" s="272"/>
      <c r="CAI31" s="272"/>
      <c r="CAJ31" s="272"/>
      <c r="CAK31" s="272"/>
      <c r="CAL31" s="272"/>
      <c r="CAM31" s="272"/>
      <c r="CAN31" s="272"/>
      <c r="CAO31" s="272"/>
      <c r="CAP31" s="272"/>
      <c r="CAQ31" s="272"/>
      <c r="CAR31" s="272"/>
      <c r="CAS31" s="272"/>
      <c r="CAT31" s="272"/>
      <c r="CAU31" s="272"/>
      <c r="CAV31" s="272"/>
      <c r="CAW31" s="272"/>
      <c r="CAX31" s="272"/>
      <c r="CAY31" s="272"/>
      <c r="CAZ31" s="272"/>
      <c r="CBA31" s="272"/>
      <c r="CBB31" s="272"/>
      <c r="CBC31" s="272"/>
      <c r="CBD31" s="272"/>
      <c r="CBE31" s="272"/>
      <c r="CBF31" s="272"/>
      <c r="CBG31" s="272"/>
      <c r="CBH31" s="272"/>
      <c r="CBI31" s="272"/>
      <c r="CBJ31" s="272"/>
      <c r="CBK31" s="272"/>
      <c r="CBL31" s="272"/>
      <c r="CBM31" s="272"/>
      <c r="CBN31" s="272"/>
      <c r="CBO31" s="272"/>
      <c r="CBP31" s="272"/>
      <c r="CBQ31" s="272"/>
      <c r="CBR31" s="272"/>
      <c r="CBS31" s="272"/>
      <c r="CBT31" s="272"/>
      <c r="CBU31" s="272"/>
      <c r="CBV31" s="272"/>
      <c r="CBW31" s="272"/>
      <c r="CBX31" s="272"/>
      <c r="CBY31" s="272"/>
      <c r="CBZ31" s="272"/>
      <c r="CCA31" s="272"/>
      <c r="CCB31" s="272"/>
      <c r="CCC31" s="272"/>
      <c r="CCD31" s="272"/>
      <c r="CCE31" s="272"/>
      <c r="CCF31" s="272"/>
      <c r="CCG31" s="272"/>
      <c r="CCH31" s="272"/>
      <c r="CCI31" s="272"/>
      <c r="CCJ31" s="272"/>
      <c r="CCK31" s="272"/>
      <c r="CCL31" s="272"/>
      <c r="CCM31" s="272"/>
      <c r="CCN31" s="272"/>
      <c r="CCO31" s="272"/>
      <c r="CCP31" s="272"/>
      <c r="CCQ31" s="272"/>
      <c r="CCR31" s="272"/>
      <c r="CCS31" s="272"/>
      <c r="CCT31" s="272"/>
      <c r="CCU31" s="272"/>
      <c r="CCV31" s="272"/>
      <c r="CCW31" s="272"/>
      <c r="CCX31" s="272"/>
      <c r="CCY31" s="272"/>
      <c r="CCZ31" s="272"/>
      <c r="CDA31" s="272"/>
      <c r="CDB31" s="272"/>
      <c r="CDC31" s="272"/>
      <c r="CDD31" s="272"/>
      <c r="CDE31" s="272"/>
      <c r="CDF31" s="272"/>
      <c r="CDG31" s="272"/>
      <c r="CDH31" s="272"/>
      <c r="CDI31" s="272"/>
      <c r="CDJ31" s="272"/>
      <c r="CDK31" s="272"/>
      <c r="CDL31" s="272"/>
      <c r="CDM31" s="272"/>
      <c r="CDN31" s="272"/>
      <c r="CDO31" s="272"/>
      <c r="CDP31" s="272"/>
      <c r="CDQ31" s="272"/>
      <c r="CDR31" s="272"/>
      <c r="CDS31" s="272"/>
      <c r="CDT31" s="272"/>
      <c r="CDU31" s="272"/>
      <c r="CDV31" s="272"/>
      <c r="CDW31" s="272"/>
      <c r="CDX31" s="272"/>
      <c r="CDY31" s="272"/>
      <c r="CDZ31" s="272"/>
      <c r="CEA31" s="272"/>
      <c r="CEB31" s="272"/>
      <c r="CEC31" s="272"/>
      <c r="CED31" s="272"/>
      <c r="CEE31" s="272"/>
      <c r="CEF31" s="272"/>
      <c r="CEG31" s="272"/>
      <c r="CEH31" s="272"/>
      <c r="CEI31" s="272"/>
      <c r="CEJ31" s="272"/>
      <c r="CEK31" s="272"/>
      <c r="CEL31" s="272"/>
      <c r="CEM31" s="272"/>
      <c r="CEN31" s="272"/>
      <c r="CEO31" s="272"/>
      <c r="CEP31" s="272"/>
      <c r="CEQ31" s="272"/>
      <c r="CER31" s="272"/>
      <c r="CES31" s="272"/>
      <c r="CET31" s="272"/>
      <c r="CEU31" s="272"/>
      <c r="CEV31" s="272"/>
      <c r="CEW31" s="272"/>
      <c r="CEX31" s="272"/>
      <c r="CEY31" s="272"/>
      <c r="CEZ31" s="272"/>
      <c r="CFA31" s="272"/>
      <c r="CFB31" s="272"/>
      <c r="CFC31" s="272"/>
      <c r="CFD31" s="272"/>
      <c r="CFE31" s="272"/>
      <c r="CFF31" s="272"/>
      <c r="CFG31" s="272"/>
      <c r="CFH31" s="272"/>
      <c r="CFI31" s="272"/>
      <c r="CFJ31" s="272"/>
      <c r="CFK31" s="272"/>
      <c r="CFL31" s="272"/>
      <c r="CFM31" s="272"/>
      <c r="CFN31" s="272"/>
      <c r="CFO31" s="272"/>
      <c r="CFP31" s="272"/>
      <c r="CFQ31" s="272"/>
      <c r="CFR31" s="272"/>
      <c r="CFS31" s="272"/>
      <c r="CFT31" s="272"/>
      <c r="CFU31" s="272"/>
      <c r="CFV31" s="272"/>
      <c r="CFW31" s="272"/>
      <c r="CFX31" s="272"/>
      <c r="CFY31" s="272"/>
      <c r="CFZ31" s="272"/>
      <c r="CGA31" s="272"/>
      <c r="CGB31" s="272"/>
      <c r="CGC31" s="272"/>
      <c r="CGD31" s="272"/>
      <c r="CGE31" s="272"/>
      <c r="CGF31" s="272"/>
      <c r="CGG31" s="272"/>
      <c r="CGH31" s="272"/>
      <c r="CGI31" s="272"/>
      <c r="CGJ31" s="272"/>
      <c r="CGK31" s="272"/>
      <c r="CGL31" s="272"/>
      <c r="CGM31" s="272"/>
      <c r="CGN31" s="272"/>
      <c r="CGO31" s="272"/>
      <c r="CGP31" s="272"/>
      <c r="CGQ31" s="272"/>
      <c r="CGR31" s="272"/>
      <c r="CGS31" s="272"/>
      <c r="CGT31" s="272"/>
      <c r="CGU31" s="272"/>
      <c r="CGV31" s="272"/>
      <c r="CGW31" s="272"/>
      <c r="CGX31" s="272"/>
      <c r="CGY31" s="272"/>
      <c r="CGZ31" s="272"/>
      <c r="CHA31" s="272"/>
      <c r="CHB31" s="272"/>
      <c r="CHC31" s="272"/>
      <c r="CHD31" s="272"/>
      <c r="CHE31" s="272"/>
      <c r="CHF31" s="272"/>
      <c r="CHG31" s="272"/>
      <c r="CHH31" s="272"/>
      <c r="CHI31" s="272"/>
      <c r="CHJ31" s="272"/>
      <c r="CHK31" s="272"/>
      <c r="CHL31" s="272"/>
      <c r="CHM31" s="272"/>
      <c r="CHN31" s="272"/>
      <c r="CHO31" s="272"/>
      <c r="CHP31" s="272"/>
      <c r="CHQ31" s="272"/>
      <c r="CHR31" s="272"/>
      <c r="CHS31" s="272"/>
      <c r="CHT31" s="272"/>
      <c r="CHU31" s="272"/>
      <c r="CHV31" s="272"/>
      <c r="CHW31" s="272"/>
      <c r="CHX31" s="272"/>
      <c r="CHY31" s="272"/>
      <c r="CHZ31" s="272"/>
      <c r="CIA31" s="272"/>
      <c r="CIB31" s="272"/>
      <c r="CIC31" s="272"/>
      <c r="CID31" s="272"/>
      <c r="CIE31" s="272"/>
      <c r="CIF31" s="272"/>
      <c r="CIG31" s="272"/>
      <c r="CIH31" s="272"/>
      <c r="CII31" s="272"/>
      <c r="CIJ31" s="272"/>
      <c r="CIK31" s="272"/>
      <c r="CIL31" s="272"/>
      <c r="CIM31" s="272"/>
      <c r="CIN31" s="272"/>
      <c r="CIO31" s="272"/>
      <c r="CIP31" s="272"/>
      <c r="CIQ31" s="272"/>
      <c r="CIR31" s="272"/>
      <c r="CIS31" s="272"/>
      <c r="CIT31" s="272"/>
      <c r="CIU31" s="272"/>
      <c r="CIV31" s="272"/>
      <c r="CIW31" s="272"/>
      <c r="CIX31" s="272"/>
      <c r="CIY31" s="272"/>
      <c r="CIZ31" s="272"/>
      <c r="CJA31" s="272"/>
      <c r="CJB31" s="272"/>
      <c r="CJC31" s="272"/>
      <c r="CJD31" s="272"/>
      <c r="CJE31" s="272"/>
      <c r="CJF31" s="272"/>
      <c r="CJG31" s="272"/>
      <c r="CJH31" s="272"/>
      <c r="CJI31" s="272"/>
      <c r="CJJ31" s="272"/>
      <c r="CJK31" s="272"/>
      <c r="CJL31" s="272"/>
      <c r="CJM31" s="272"/>
      <c r="CJN31" s="272"/>
      <c r="CJO31" s="272"/>
      <c r="CJP31" s="272"/>
      <c r="CJQ31" s="272"/>
      <c r="CJR31" s="272"/>
      <c r="CJS31" s="272"/>
      <c r="CJT31" s="272"/>
      <c r="CJU31" s="272"/>
      <c r="CJV31" s="272"/>
      <c r="CJW31" s="272"/>
      <c r="CJX31" s="272"/>
      <c r="CJY31" s="272"/>
      <c r="CJZ31" s="272"/>
      <c r="CKA31" s="272"/>
      <c r="CKB31" s="272"/>
      <c r="CKC31" s="272"/>
      <c r="CKD31" s="272"/>
      <c r="CKE31" s="272"/>
      <c r="CKF31" s="272"/>
      <c r="CKG31" s="272"/>
      <c r="CKH31" s="272"/>
      <c r="CKI31" s="272"/>
      <c r="CKJ31" s="272"/>
      <c r="CKK31" s="272"/>
      <c r="CKL31" s="272"/>
      <c r="CKM31" s="272"/>
      <c r="CKN31" s="272"/>
      <c r="CKO31" s="272"/>
      <c r="CKP31" s="272"/>
      <c r="CKQ31" s="272"/>
      <c r="CKR31" s="272"/>
      <c r="CKS31" s="272"/>
      <c r="CKT31" s="272"/>
      <c r="CKU31" s="272"/>
      <c r="CKV31" s="272"/>
      <c r="CKW31" s="272"/>
      <c r="CKX31" s="272"/>
      <c r="CKY31" s="272"/>
      <c r="CKZ31" s="272"/>
      <c r="CLA31" s="272"/>
      <c r="CLB31" s="272"/>
      <c r="CLC31" s="272"/>
      <c r="CLD31" s="272"/>
      <c r="CLE31" s="272"/>
      <c r="CLF31" s="272"/>
      <c r="CLG31" s="272"/>
      <c r="CLH31" s="272"/>
      <c r="CLI31" s="272"/>
      <c r="CLJ31" s="272"/>
      <c r="CLK31" s="272"/>
      <c r="CLL31" s="272"/>
      <c r="CLM31" s="272"/>
      <c r="CLN31" s="272"/>
      <c r="CLO31" s="272"/>
      <c r="CLP31" s="272"/>
      <c r="CLQ31" s="272"/>
      <c r="CLR31" s="272"/>
      <c r="CLS31" s="272"/>
      <c r="CLT31" s="272"/>
      <c r="CLU31" s="272"/>
      <c r="CLV31" s="272"/>
      <c r="CLW31" s="272"/>
      <c r="CLX31" s="272"/>
      <c r="CLY31" s="272"/>
      <c r="CLZ31" s="272"/>
      <c r="CMA31" s="272"/>
      <c r="CMB31" s="272"/>
      <c r="CMC31" s="272"/>
      <c r="CMD31" s="272"/>
      <c r="CME31" s="272"/>
      <c r="CMF31" s="272"/>
      <c r="CMG31" s="272"/>
      <c r="CMH31" s="272"/>
      <c r="CMI31" s="272"/>
      <c r="CMJ31" s="272"/>
      <c r="CMK31" s="272"/>
      <c r="CML31" s="272"/>
      <c r="CMM31" s="272"/>
      <c r="CMN31" s="272"/>
      <c r="CMO31" s="272"/>
      <c r="CMP31" s="272"/>
      <c r="CMQ31" s="272"/>
      <c r="CMR31" s="272"/>
      <c r="CMS31" s="272"/>
      <c r="CMT31" s="272"/>
      <c r="CMU31" s="272"/>
      <c r="CMV31" s="272"/>
      <c r="CMW31" s="272"/>
      <c r="CMX31" s="272"/>
      <c r="CMY31" s="272"/>
      <c r="CMZ31" s="272"/>
      <c r="CNA31" s="272"/>
      <c r="CNB31" s="272"/>
      <c r="CNC31" s="272"/>
      <c r="CND31" s="272"/>
      <c r="CNE31" s="272"/>
      <c r="CNF31" s="272"/>
      <c r="CNG31" s="272"/>
      <c r="CNH31" s="272"/>
      <c r="CNI31" s="272"/>
      <c r="CNJ31" s="272"/>
      <c r="CNK31" s="272"/>
      <c r="CNL31" s="272"/>
      <c r="CNM31" s="272"/>
      <c r="CNN31" s="272"/>
      <c r="CNO31" s="272"/>
      <c r="CNP31" s="272"/>
      <c r="CNQ31" s="272"/>
      <c r="CNR31" s="272"/>
      <c r="CNS31" s="272"/>
      <c r="CNT31" s="272"/>
      <c r="CNU31" s="272"/>
      <c r="CNV31" s="272"/>
      <c r="CNW31" s="272"/>
      <c r="CNX31" s="272"/>
      <c r="CNY31" s="272"/>
      <c r="CNZ31" s="272"/>
      <c r="COA31" s="272"/>
      <c r="COB31" s="272"/>
      <c r="COC31" s="272"/>
      <c r="COD31" s="272"/>
      <c r="COE31" s="272"/>
      <c r="COF31" s="272"/>
      <c r="COG31" s="272"/>
      <c r="COH31" s="272"/>
      <c r="COI31" s="272"/>
      <c r="COJ31" s="272"/>
      <c r="COK31" s="272"/>
      <c r="COL31" s="272"/>
      <c r="COM31" s="272"/>
      <c r="CON31" s="272"/>
      <c r="COO31" s="272"/>
      <c r="COP31" s="272"/>
      <c r="COQ31" s="272"/>
      <c r="COR31" s="272"/>
      <c r="COS31" s="272"/>
      <c r="COT31" s="272"/>
      <c r="COU31" s="272"/>
      <c r="COV31" s="272"/>
      <c r="COW31" s="272"/>
      <c r="COX31" s="272"/>
      <c r="COY31" s="272"/>
      <c r="COZ31" s="272"/>
      <c r="CPA31" s="272"/>
      <c r="CPB31" s="272"/>
      <c r="CPC31" s="272"/>
      <c r="CPD31" s="272"/>
      <c r="CPE31" s="272"/>
      <c r="CPF31" s="272"/>
      <c r="CPG31" s="272"/>
      <c r="CPH31" s="272"/>
      <c r="CPI31" s="272"/>
      <c r="CPJ31" s="272"/>
      <c r="CPK31" s="272"/>
      <c r="CPL31" s="272"/>
      <c r="CPM31" s="272"/>
      <c r="CPN31" s="272"/>
      <c r="CPO31" s="272"/>
      <c r="CPP31" s="272"/>
      <c r="CPQ31" s="272"/>
      <c r="CPR31" s="272"/>
      <c r="CPS31" s="272"/>
      <c r="CPT31" s="272"/>
      <c r="CPU31" s="272"/>
      <c r="CPV31" s="272"/>
      <c r="CPW31" s="272"/>
      <c r="CPX31" s="272"/>
      <c r="CPY31" s="272"/>
      <c r="CPZ31" s="272"/>
      <c r="CQA31" s="272"/>
      <c r="CQB31" s="272"/>
      <c r="CQC31" s="272"/>
      <c r="CQD31" s="272"/>
      <c r="CQE31" s="272"/>
      <c r="CQF31" s="272"/>
      <c r="CQG31" s="272"/>
      <c r="CQH31" s="272"/>
      <c r="CQI31" s="272"/>
      <c r="CQJ31" s="272"/>
      <c r="CQK31" s="272"/>
      <c r="CQL31" s="272"/>
      <c r="CQM31" s="272"/>
      <c r="CQN31" s="272"/>
      <c r="CQO31" s="272"/>
      <c r="CQP31" s="272"/>
      <c r="CQQ31" s="272"/>
      <c r="CQR31" s="272"/>
      <c r="CQS31" s="272"/>
      <c r="CQT31" s="272"/>
      <c r="CQU31" s="272"/>
      <c r="CQV31" s="272"/>
      <c r="CQW31" s="272"/>
      <c r="CQX31" s="272"/>
      <c r="CQY31" s="272"/>
      <c r="CQZ31" s="272"/>
      <c r="CRA31" s="272"/>
      <c r="CRB31" s="272"/>
      <c r="CRC31" s="272"/>
      <c r="CRD31" s="272"/>
      <c r="CRE31" s="272"/>
      <c r="CRF31" s="272"/>
      <c r="CRG31" s="272"/>
      <c r="CRH31" s="272"/>
      <c r="CRI31" s="272"/>
      <c r="CRJ31" s="272"/>
      <c r="CRK31" s="272"/>
      <c r="CRL31" s="272"/>
      <c r="CRM31" s="272"/>
      <c r="CRN31" s="272"/>
      <c r="CRO31" s="272"/>
      <c r="CRP31" s="272"/>
      <c r="CRQ31" s="272"/>
      <c r="CRR31" s="272"/>
      <c r="CRS31" s="272"/>
      <c r="CRT31" s="272"/>
      <c r="CRU31" s="272"/>
      <c r="CRV31" s="272"/>
      <c r="CRW31" s="272"/>
      <c r="CRX31" s="272"/>
      <c r="CRY31" s="272"/>
      <c r="CRZ31" s="272"/>
      <c r="CSA31" s="272"/>
      <c r="CSB31" s="272"/>
      <c r="CSC31" s="272"/>
      <c r="CSD31" s="272"/>
      <c r="CSE31" s="272"/>
      <c r="CSF31" s="272"/>
      <c r="CSG31" s="272"/>
      <c r="CSH31" s="272"/>
      <c r="CSI31" s="272"/>
      <c r="CSJ31" s="272"/>
      <c r="CSK31" s="272"/>
      <c r="CSL31" s="272"/>
      <c r="CSM31" s="272"/>
      <c r="CSN31" s="272"/>
      <c r="CSO31" s="272"/>
      <c r="CSP31" s="272"/>
      <c r="CSQ31" s="272"/>
      <c r="CSR31" s="272"/>
      <c r="CSS31" s="272"/>
      <c r="CST31" s="272"/>
      <c r="CSU31" s="272"/>
      <c r="CSV31" s="272"/>
      <c r="CSW31" s="272"/>
      <c r="CSX31" s="272"/>
      <c r="CSY31" s="272"/>
      <c r="CSZ31" s="272"/>
      <c r="CTA31" s="272"/>
      <c r="CTB31" s="272"/>
      <c r="CTC31" s="272"/>
      <c r="CTD31" s="272"/>
      <c r="CTE31" s="272"/>
      <c r="CTF31" s="272"/>
      <c r="CTG31" s="272"/>
      <c r="CTH31" s="272"/>
      <c r="CTI31" s="272"/>
      <c r="CTJ31" s="272"/>
      <c r="CTK31" s="272"/>
      <c r="CTL31" s="272"/>
      <c r="CTM31" s="272"/>
      <c r="CTN31" s="272"/>
      <c r="CTO31" s="272"/>
      <c r="CTP31" s="272"/>
      <c r="CTQ31" s="272"/>
      <c r="CTR31" s="272"/>
      <c r="CTS31" s="272"/>
      <c r="CTT31" s="272"/>
      <c r="CTU31" s="272"/>
      <c r="CTV31" s="272"/>
      <c r="CTW31" s="272"/>
      <c r="CTX31" s="272"/>
      <c r="CTY31" s="272"/>
      <c r="CTZ31" s="272"/>
      <c r="CUA31" s="272"/>
      <c r="CUB31" s="272"/>
      <c r="CUC31" s="272"/>
      <c r="CUD31" s="272"/>
      <c r="CUE31" s="272"/>
      <c r="CUF31" s="272"/>
      <c r="CUG31" s="272"/>
      <c r="CUH31" s="272"/>
      <c r="CUI31" s="272"/>
      <c r="CUJ31" s="272"/>
      <c r="CUK31" s="272"/>
      <c r="CUL31" s="272"/>
      <c r="CUM31" s="272"/>
      <c r="CUN31" s="272"/>
      <c r="CUO31" s="272"/>
      <c r="CUP31" s="272"/>
      <c r="CUQ31" s="272"/>
      <c r="CUR31" s="272"/>
      <c r="CUS31" s="272"/>
      <c r="CUT31" s="272"/>
      <c r="CUU31" s="272"/>
      <c r="CUV31" s="272"/>
      <c r="CUW31" s="272"/>
      <c r="CUX31" s="272"/>
      <c r="CUY31" s="272"/>
      <c r="CUZ31" s="272"/>
      <c r="CVA31" s="272"/>
      <c r="CVB31" s="272"/>
      <c r="CVC31" s="272"/>
      <c r="CVD31" s="272"/>
      <c r="CVE31" s="272"/>
      <c r="CVF31" s="272"/>
      <c r="CVG31" s="272"/>
      <c r="CVH31" s="272"/>
      <c r="CVI31" s="272"/>
      <c r="CVJ31" s="272"/>
      <c r="CVK31" s="272"/>
      <c r="CVL31" s="272"/>
      <c r="CVM31" s="272"/>
      <c r="CVN31" s="272"/>
      <c r="CVO31" s="272"/>
      <c r="CVP31" s="272"/>
      <c r="CVQ31" s="272"/>
      <c r="CVR31" s="272"/>
      <c r="CVS31" s="272"/>
      <c r="CVT31" s="272"/>
      <c r="CVU31" s="272"/>
      <c r="CVV31" s="272"/>
      <c r="CVW31" s="272"/>
      <c r="CVX31" s="272"/>
      <c r="CVY31" s="272"/>
      <c r="CVZ31" s="272"/>
      <c r="CWA31" s="272"/>
      <c r="CWB31" s="272"/>
      <c r="CWC31" s="272"/>
      <c r="CWD31" s="272"/>
      <c r="CWE31" s="272"/>
      <c r="CWF31" s="272"/>
      <c r="CWG31" s="272"/>
      <c r="CWH31" s="272"/>
      <c r="CWI31" s="272"/>
      <c r="CWJ31" s="272"/>
      <c r="CWK31" s="272"/>
      <c r="CWL31" s="272"/>
      <c r="CWM31" s="272"/>
      <c r="CWN31" s="272"/>
      <c r="CWO31" s="272"/>
      <c r="CWP31" s="272"/>
      <c r="CWQ31" s="272"/>
      <c r="CWR31" s="272"/>
      <c r="CWS31" s="272"/>
      <c r="CWT31" s="272"/>
      <c r="CWU31" s="272"/>
      <c r="CWV31" s="272"/>
      <c r="CWW31" s="272"/>
      <c r="CWX31" s="272"/>
      <c r="CWY31" s="272"/>
      <c r="CWZ31" s="272"/>
      <c r="CXA31" s="272"/>
      <c r="CXB31" s="272"/>
      <c r="CXC31" s="272"/>
      <c r="CXD31" s="272"/>
      <c r="CXE31" s="272"/>
      <c r="CXF31" s="272"/>
      <c r="CXG31" s="272"/>
      <c r="CXH31" s="272"/>
      <c r="CXI31" s="272"/>
      <c r="CXJ31" s="272"/>
      <c r="CXK31" s="272"/>
      <c r="CXL31" s="272"/>
      <c r="CXM31" s="272"/>
      <c r="CXN31" s="272"/>
      <c r="CXO31" s="272"/>
      <c r="CXP31" s="272"/>
      <c r="CXQ31" s="272"/>
      <c r="CXR31" s="272"/>
      <c r="CXS31" s="272"/>
      <c r="CXT31" s="272"/>
      <c r="CXU31" s="272"/>
      <c r="CXV31" s="272"/>
      <c r="CXW31" s="272"/>
      <c r="CXX31" s="272"/>
      <c r="CXY31" s="272"/>
      <c r="CXZ31" s="272"/>
      <c r="CYA31" s="272"/>
      <c r="CYB31" s="272"/>
      <c r="CYC31" s="272"/>
      <c r="CYD31" s="272"/>
      <c r="CYE31" s="272"/>
      <c r="CYF31" s="272"/>
      <c r="CYG31" s="272"/>
      <c r="CYH31" s="272"/>
      <c r="CYI31" s="272"/>
      <c r="CYJ31" s="272"/>
      <c r="CYK31" s="272"/>
      <c r="CYL31" s="272"/>
      <c r="CYM31" s="272"/>
      <c r="CYN31" s="272"/>
      <c r="CYO31" s="272"/>
      <c r="CYP31" s="272"/>
      <c r="CYQ31" s="272"/>
      <c r="CYR31" s="272"/>
      <c r="CYS31" s="272"/>
      <c r="CYT31" s="272"/>
      <c r="CYU31" s="272"/>
      <c r="CYV31" s="272"/>
      <c r="CYW31" s="272"/>
      <c r="CYX31" s="272"/>
      <c r="CYY31" s="272"/>
      <c r="CYZ31" s="272"/>
      <c r="CZA31" s="272"/>
      <c r="CZB31" s="272"/>
      <c r="CZC31" s="272"/>
      <c r="CZD31" s="272"/>
      <c r="CZE31" s="272"/>
      <c r="CZF31" s="272"/>
      <c r="CZG31" s="272"/>
      <c r="CZH31" s="272"/>
      <c r="CZI31" s="272"/>
      <c r="CZJ31" s="272"/>
      <c r="CZK31" s="272"/>
      <c r="CZL31" s="272"/>
      <c r="CZM31" s="272"/>
      <c r="CZN31" s="272"/>
      <c r="CZO31" s="272"/>
      <c r="CZP31" s="272"/>
      <c r="CZQ31" s="272"/>
      <c r="CZR31" s="272"/>
      <c r="CZS31" s="272"/>
      <c r="CZT31" s="272"/>
      <c r="CZU31" s="272"/>
      <c r="CZV31" s="272"/>
      <c r="CZW31" s="272"/>
      <c r="CZX31" s="272"/>
      <c r="CZY31" s="272"/>
      <c r="CZZ31" s="272"/>
      <c r="DAA31" s="272"/>
      <c r="DAB31" s="272"/>
      <c r="DAC31" s="272"/>
      <c r="DAD31" s="272"/>
      <c r="DAE31" s="272"/>
      <c r="DAF31" s="272"/>
      <c r="DAG31" s="272"/>
      <c r="DAH31" s="272"/>
      <c r="DAI31" s="272"/>
      <c r="DAJ31" s="272"/>
      <c r="DAK31" s="272"/>
      <c r="DAL31" s="272"/>
      <c r="DAM31" s="272"/>
      <c r="DAN31" s="272"/>
      <c r="DAO31" s="272"/>
      <c r="DAP31" s="272"/>
      <c r="DAQ31" s="272"/>
      <c r="DAR31" s="272"/>
      <c r="DAS31" s="272"/>
      <c r="DAT31" s="272"/>
      <c r="DAU31" s="272"/>
      <c r="DAV31" s="272"/>
      <c r="DAW31" s="272"/>
      <c r="DAX31" s="272"/>
      <c r="DAY31" s="272"/>
      <c r="DAZ31" s="272"/>
      <c r="DBA31" s="272"/>
      <c r="DBB31" s="272"/>
      <c r="DBC31" s="272"/>
      <c r="DBD31" s="272"/>
      <c r="DBE31" s="272"/>
      <c r="DBF31" s="272"/>
      <c r="DBG31" s="272"/>
      <c r="DBH31" s="272"/>
      <c r="DBI31" s="272"/>
      <c r="DBJ31" s="272"/>
      <c r="DBK31" s="272"/>
      <c r="DBL31" s="272"/>
      <c r="DBM31" s="272"/>
      <c r="DBN31" s="272"/>
      <c r="DBO31" s="272"/>
      <c r="DBP31" s="272"/>
      <c r="DBQ31" s="272"/>
      <c r="DBR31" s="272"/>
      <c r="DBS31" s="272"/>
      <c r="DBT31" s="272"/>
      <c r="DBU31" s="272"/>
      <c r="DBV31" s="272"/>
      <c r="DBW31" s="272"/>
      <c r="DBX31" s="272"/>
      <c r="DBY31" s="272"/>
      <c r="DBZ31" s="272"/>
      <c r="DCA31" s="272"/>
      <c r="DCB31" s="272"/>
      <c r="DCC31" s="272"/>
      <c r="DCD31" s="272"/>
      <c r="DCE31" s="272"/>
      <c r="DCF31" s="272"/>
      <c r="DCG31" s="272"/>
      <c r="DCH31" s="272"/>
      <c r="DCI31" s="272"/>
      <c r="DCJ31" s="272"/>
      <c r="DCK31" s="272"/>
      <c r="DCL31" s="272"/>
      <c r="DCM31" s="272"/>
      <c r="DCN31" s="272"/>
      <c r="DCO31" s="272"/>
      <c r="DCP31" s="272"/>
      <c r="DCQ31" s="272"/>
      <c r="DCR31" s="272"/>
      <c r="DCS31" s="272"/>
      <c r="DCT31" s="272"/>
      <c r="DCU31" s="272"/>
      <c r="DCV31" s="272"/>
      <c r="DCW31" s="272"/>
      <c r="DCX31" s="272"/>
      <c r="DCY31" s="272"/>
      <c r="DCZ31" s="272"/>
      <c r="DDA31" s="272"/>
      <c r="DDB31" s="272"/>
      <c r="DDC31" s="272"/>
      <c r="DDD31" s="272"/>
      <c r="DDE31" s="272"/>
      <c r="DDF31" s="272"/>
      <c r="DDG31" s="272"/>
      <c r="DDH31" s="272"/>
      <c r="DDI31" s="272"/>
      <c r="DDJ31" s="272"/>
      <c r="DDK31" s="272"/>
      <c r="DDL31" s="272"/>
      <c r="DDM31" s="272"/>
      <c r="DDN31" s="272"/>
      <c r="DDO31" s="272"/>
      <c r="DDP31" s="272"/>
      <c r="DDQ31" s="272"/>
      <c r="DDR31" s="272"/>
      <c r="DDS31" s="272"/>
      <c r="DDT31" s="272"/>
      <c r="DDU31" s="272"/>
      <c r="DDV31" s="272"/>
      <c r="DDW31" s="272"/>
      <c r="DDX31" s="272"/>
      <c r="DDY31" s="272"/>
      <c r="DDZ31" s="272"/>
      <c r="DEA31" s="272"/>
      <c r="DEB31" s="272"/>
      <c r="DEC31" s="272"/>
      <c r="DED31" s="272"/>
      <c r="DEE31" s="272"/>
      <c r="DEF31" s="272"/>
      <c r="DEG31" s="272"/>
      <c r="DEH31" s="272"/>
      <c r="DEI31" s="272"/>
      <c r="DEJ31" s="272"/>
      <c r="DEK31" s="272"/>
      <c r="DEL31" s="272"/>
      <c r="DEM31" s="272"/>
      <c r="DEN31" s="272"/>
      <c r="DEO31" s="272"/>
      <c r="DEP31" s="272"/>
      <c r="DEQ31" s="272"/>
      <c r="DER31" s="272"/>
      <c r="DES31" s="272"/>
      <c r="DET31" s="272"/>
      <c r="DEU31" s="272"/>
      <c r="DEV31" s="272"/>
      <c r="DEW31" s="272"/>
      <c r="DEX31" s="272"/>
      <c r="DEY31" s="272"/>
      <c r="DEZ31" s="272"/>
      <c r="DFA31" s="272"/>
      <c r="DFB31" s="272"/>
      <c r="DFC31" s="272"/>
      <c r="DFD31" s="272"/>
      <c r="DFE31" s="272"/>
      <c r="DFF31" s="272"/>
      <c r="DFG31" s="272"/>
      <c r="DFH31" s="272"/>
      <c r="DFI31" s="272"/>
      <c r="DFJ31" s="272"/>
      <c r="DFK31" s="272"/>
      <c r="DFL31" s="272"/>
      <c r="DFM31" s="272"/>
      <c r="DFN31" s="272"/>
      <c r="DFO31" s="272"/>
      <c r="DFP31" s="272"/>
      <c r="DFQ31" s="272"/>
      <c r="DFR31" s="272"/>
      <c r="DFS31" s="272"/>
      <c r="DFT31" s="272"/>
      <c r="DFU31" s="272"/>
      <c r="DFV31" s="272"/>
      <c r="DFW31" s="272"/>
      <c r="DFX31" s="272"/>
      <c r="DFY31" s="272"/>
      <c r="DFZ31" s="272"/>
      <c r="DGA31" s="272"/>
      <c r="DGB31" s="272"/>
      <c r="DGC31" s="272"/>
      <c r="DGD31" s="272"/>
      <c r="DGE31" s="272"/>
      <c r="DGF31" s="272"/>
      <c r="DGG31" s="272"/>
      <c r="DGH31" s="272"/>
      <c r="DGI31" s="272"/>
      <c r="DGJ31" s="272"/>
      <c r="DGK31" s="272"/>
      <c r="DGL31" s="272"/>
      <c r="DGM31" s="272"/>
      <c r="DGN31" s="272"/>
      <c r="DGO31" s="272"/>
      <c r="DGP31" s="272"/>
      <c r="DGQ31" s="272"/>
      <c r="DGR31" s="272"/>
      <c r="DGS31" s="272"/>
      <c r="DGT31" s="272"/>
      <c r="DGU31" s="272"/>
      <c r="DGV31" s="272"/>
      <c r="DGW31" s="272"/>
      <c r="DGX31" s="272"/>
      <c r="DGY31" s="272"/>
      <c r="DGZ31" s="272"/>
      <c r="DHA31" s="272"/>
      <c r="DHB31" s="272"/>
      <c r="DHC31" s="272"/>
      <c r="DHD31" s="272"/>
      <c r="DHE31" s="272"/>
      <c r="DHF31" s="272"/>
      <c r="DHG31" s="272"/>
      <c r="DHH31" s="272"/>
      <c r="DHI31" s="272"/>
      <c r="DHJ31" s="272"/>
      <c r="DHK31" s="272"/>
      <c r="DHL31" s="272"/>
      <c r="DHM31" s="272"/>
      <c r="DHN31" s="272"/>
      <c r="DHO31" s="272"/>
      <c r="DHP31" s="272"/>
      <c r="DHQ31" s="272"/>
      <c r="DHR31" s="272"/>
      <c r="DHS31" s="272"/>
      <c r="DHT31" s="272"/>
      <c r="DHU31" s="272"/>
      <c r="DHV31" s="272"/>
      <c r="DHW31" s="272"/>
      <c r="DHX31" s="272"/>
      <c r="DHY31" s="272"/>
      <c r="DHZ31" s="272"/>
      <c r="DIA31" s="272"/>
      <c r="DIB31" s="272"/>
      <c r="DIC31" s="272"/>
      <c r="DID31" s="272"/>
      <c r="DIE31" s="272"/>
      <c r="DIF31" s="272"/>
      <c r="DIG31" s="272"/>
      <c r="DIH31" s="272"/>
      <c r="DII31" s="272"/>
      <c r="DIJ31" s="272"/>
      <c r="DIK31" s="272"/>
      <c r="DIL31" s="272"/>
      <c r="DIM31" s="272"/>
      <c r="DIN31" s="272"/>
      <c r="DIO31" s="272"/>
      <c r="DIP31" s="272"/>
      <c r="DIQ31" s="272"/>
      <c r="DIR31" s="272"/>
      <c r="DIS31" s="272"/>
      <c r="DIT31" s="272"/>
      <c r="DIU31" s="272"/>
      <c r="DIV31" s="272"/>
      <c r="DIW31" s="272"/>
      <c r="DIX31" s="272"/>
      <c r="DIY31" s="272"/>
      <c r="DIZ31" s="272"/>
      <c r="DJA31" s="272"/>
      <c r="DJB31" s="272"/>
      <c r="DJC31" s="272"/>
      <c r="DJD31" s="272"/>
      <c r="DJE31" s="272"/>
      <c r="DJF31" s="272"/>
      <c r="DJG31" s="272"/>
      <c r="DJH31" s="272"/>
      <c r="DJI31" s="272"/>
      <c r="DJJ31" s="272"/>
      <c r="DJK31" s="272"/>
      <c r="DJL31" s="272"/>
      <c r="DJM31" s="272"/>
      <c r="DJN31" s="272"/>
      <c r="DJO31" s="272"/>
      <c r="DJP31" s="272"/>
      <c r="DJQ31" s="272"/>
      <c r="DJR31" s="272"/>
      <c r="DJS31" s="272"/>
      <c r="DJT31" s="272"/>
      <c r="DJU31" s="272"/>
      <c r="DJV31" s="272"/>
      <c r="DJW31" s="272"/>
      <c r="DJX31" s="272"/>
      <c r="DJY31" s="272"/>
      <c r="DJZ31" s="272"/>
      <c r="DKA31" s="272"/>
      <c r="DKB31" s="272"/>
      <c r="DKC31" s="272"/>
      <c r="DKD31" s="272"/>
      <c r="DKE31" s="272"/>
      <c r="DKF31" s="272"/>
      <c r="DKG31" s="272"/>
      <c r="DKH31" s="272"/>
      <c r="DKI31" s="272"/>
      <c r="DKJ31" s="272"/>
      <c r="DKK31" s="272"/>
      <c r="DKL31" s="272"/>
      <c r="DKM31" s="272"/>
      <c r="DKN31" s="272"/>
      <c r="DKO31" s="272"/>
      <c r="DKP31" s="272"/>
      <c r="DKQ31" s="272"/>
      <c r="DKR31" s="272"/>
      <c r="DKS31" s="272"/>
      <c r="DKT31" s="272"/>
      <c r="DKU31" s="272"/>
      <c r="DKV31" s="272"/>
      <c r="DKW31" s="272"/>
      <c r="DKX31" s="272"/>
      <c r="DKY31" s="272"/>
      <c r="DKZ31" s="272"/>
      <c r="DLA31" s="272"/>
      <c r="DLB31" s="272"/>
      <c r="DLC31" s="272"/>
      <c r="DLD31" s="272"/>
      <c r="DLE31" s="272"/>
      <c r="DLF31" s="272"/>
      <c r="DLG31" s="272"/>
      <c r="DLH31" s="272"/>
      <c r="DLI31" s="272"/>
      <c r="DLJ31" s="272"/>
      <c r="DLK31" s="272"/>
      <c r="DLL31" s="272"/>
      <c r="DLM31" s="272"/>
      <c r="DLN31" s="272"/>
      <c r="DLO31" s="272"/>
      <c r="DLP31" s="272"/>
      <c r="DLQ31" s="272"/>
      <c r="DLR31" s="272"/>
      <c r="DLS31" s="272"/>
      <c r="DLT31" s="272"/>
      <c r="DLU31" s="272"/>
      <c r="DLV31" s="272"/>
      <c r="DLW31" s="272"/>
      <c r="DLX31" s="272"/>
      <c r="DLY31" s="272"/>
      <c r="DLZ31" s="272"/>
      <c r="DMA31" s="272"/>
      <c r="DMB31" s="272"/>
      <c r="DMC31" s="272"/>
      <c r="DMD31" s="272"/>
      <c r="DME31" s="272"/>
      <c r="DMF31" s="272"/>
      <c r="DMG31" s="272"/>
      <c r="DMH31" s="272"/>
      <c r="DMI31" s="272"/>
      <c r="DMJ31" s="272"/>
      <c r="DMK31" s="272"/>
      <c r="DML31" s="272"/>
      <c r="DMM31" s="272"/>
      <c r="DMN31" s="272"/>
      <c r="DMO31" s="272"/>
      <c r="DMP31" s="272"/>
      <c r="DMQ31" s="272"/>
      <c r="DMR31" s="272"/>
      <c r="DMS31" s="272"/>
      <c r="DMT31" s="272"/>
      <c r="DMU31" s="272"/>
      <c r="DMV31" s="272"/>
      <c r="DMW31" s="272"/>
      <c r="DMX31" s="272"/>
      <c r="DMY31" s="272"/>
      <c r="DMZ31" s="272"/>
      <c r="DNA31" s="272"/>
      <c r="DNB31" s="272"/>
      <c r="DNC31" s="272"/>
      <c r="DND31" s="272"/>
      <c r="DNE31" s="272"/>
      <c r="DNF31" s="272"/>
      <c r="DNG31" s="272"/>
      <c r="DNH31" s="272"/>
      <c r="DNI31" s="272"/>
      <c r="DNJ31" s="272"/>
      <c r="DNK31" s="272"/>
      <c r="DNL31" s="272"/>
      <c r="DNM31" s="272"/>
      <c r="DNN31" s="272"/>
      <c r="DNO31" s="272"/>
      <c r="DNP31" s="272"/>
      <c r="DNQ31" s="272"/>
      <c r="DNR31" s="272"/>
      <c r="DNS31" s="272"/>
      <c r="DNT31" s="272"/>
      <c r="DNU31" s="272"/>
      <c r="DNV31" s="272"/>
      <c r="DNW31" s="272"/>
      <c r="DNX31" s="272"/>
      <c r="DNY31" s="272"/>
      <c r="DNZ31" s="272"/>
      <c r="DOA31" s="272"/>
      <c r="DOB31" s="272"/>
      <c r="DOC31" s="272"/>
      <c r="DOD31" s="272"/>
      <c r="DOE31" s="272"/>
      <c r="DOF31" s="272"/>
      <c r="DOG31" s="272"/>
      <c r="DOH31" s="272"/>
      <c r="DOI31" s="272"/>
      <c r="DOJ31" s="272"/>
      <c r="DOK31" s="272"/>
      <c r="DOL31" s="272"/>
      <c r="DOM31" s="272"/>
      <c r="DON31" s="272"/>
      <c r="DOO31" s="272"/>
      <c r="DOP31" s="272"/>
      <c r="DOQ31" s="272"/>
      <c r="DOR31" s="272"/>
      <c r="DOS31" s="272"/>
      <c r="DOT31" s="272"/>
      <c r="DOU31" s="272"/>
      <c r="DOV31" s="272"/>
      <c r="DOW31" s="272"/>
      <c r="DOX31" s="272"/>
      <c r="DOY31" s="272"/>
      <c r="DOZ31" s="272"/>
      <c r="DPA31" s="272"/>
      <c r="DPB31" s="272"/>
      <c r="DPC31" s="272"/>
      <c r="DPD31" s="272"/>
      <c r="DPE31" s="272"/>
      <c r="DPF31" s="272"/>
      <c r="DPG31" s="272"/>
      <c r="DPH31" s="272"/>
      <c r="DPI31" s="272"/>
      <c r="DPJ31" s="272"/>
      <c r="DPK31" s="272"/>
      <c r="DPL31" s="272"/>
      <c r="DPM31" s="272"/>
      <c r="DPN31" s="272"/>
      <c r="DPO31" s="272"/>
      <c r="DPP31" s="272"/>
      <c r="DPQ31" s="272"/>
      <c r="DPR31" s="272"/>
      <c r="DPS31" s="272"/>
      <c r="DPT31" s="272"/>
      <c r="DPU31" s="272"/>
      <c r="DPV31" s="272"/>
      <c r="DPW31" s="272"/>
      <c r="DPX31" s="272"/>
      <c r="DPY31" s="272"/>
      <c r="DPZ31" s="272"/>
      <c r="DQA31" s="272"/>
      <c r="DQB31" s="272"/>
      <c r="DQC31" s="272"/>
      <c r="DQD31" s="272"/>
      <c r="DQE31" s="272"/>
      <c r="DQF31" s="272"/>
      <c r="DQG31" s="272"/>
      <c r="DQH31" s="272"/>
      <c r="DQI31" s="272"/>
      <c r="DQJ31" s="272"/>
      <c r="DQK31" s="272"/>
      <c r="DQL31" s="272"/>
      <c r="DQM31" s="272"/>
      <c r="DQN31" s="272"/>
      <c r="DQO31" s="272"/>
      <c r="DQP31" s="272"/>
      <c r="DQQ31" s="272"/>
      <c r="DQR31" s="272"/>
      <c r="DQS31" s="272"/>
      <c r="DQT31" s="272"/>
      <c r="DQU31" s="272"/>
      <c r="DQV31" s="272"/>
      <c r="DQW31" s="272"/>
      <c r="DQX31" s="272"/>
      <c r="DQY31" s="272"/>
      <c r="DQZ31" s="272"/>
      <c r="DRA31" s="272"/>
      <c r="DRB31" s="272"/>
      <c r="DRC31" s="272"/>
      <c r="DRD31" s="272"/>
      <c r="DRE31" s="272"/>
      <c r="DRF31" s="272"/>
      <c r="DRG31" s="272"/>
      <c r="DRH31" s="272"/>
      <c r="DRI31" s="272"/>
      <c r="DRJ31" s="272"/>
      <c r="DRK31" s="272"/>
      <c r="DRL31" s="272"/>
      <c r="DRM31" s="272"/>
      <c r="DRN31" s="272"/>
      <c r="DRO31" s="272"/>
      <c r="DRP31" s="272"/>
      <c r="DRQ31" s="272"/>
      <c r="DRR31" s="272"/>
      <c r="DRS31" s="272"/>
      <c r="DRT31" s="272"/>
      <c r="DRU31" s="272"/>
      <c r="DRV31" s="272"/>
      <c r="DRW31" s="272"/>
      <c r="DRX31" s="272"/>
      <c r="DRY31" s="272"/>
      <c r="DRZ31" s="272"/>
      <c r="DSA31" s="272"/>
      <c r="DSB31" s="272"/>
      <c r="DSC31" s="272"/>
      <c r="DSD31" s="272"/>
      <c r="DSE31" s="272"/>
      <c r="DSF31" s="272"/>
      <c r="DSG31" s="272"/>
      <c r="DSH31" s="272"/>
      <c r="DSI31" s="272"/>
      <c r="DSJ31" s="272"/>
      <c r="DSK31" s="272"/>
      <c r="DSL31" s="272"/>
      <c r="DSM31" s="272"/>
      <c r="DSN31" s="272"/>
      <c r="DSO31" s="272"/>
      <c r="DSP31" s="272"/>
      <c r="DSQ31" s="272"/>
      <c r="DSR31" s="272"/>
      <c r="DSS31" s="272"/>
      <c r="DST31" s="272"/>
      <c r="DSU31" s="272"/>
      <c r="DSV31" s="272"/>
      <c r="DSW31" s="272"/>
      <c r="DSX31" s="272"/>
      <c r="DSY31" s="272"/>
      <c r="DSZ31" s="272"/>
      <c r="DTA31" s="272"/>
      <c r="DTB31" s="272"/>
      <c r="DTC31" s="272"/>
      <c r="DTD31" s="272"/>
      <c r="DTE31" s="272"/>
      <c r="DTF31" s="272"/>
      <c r="DTG31" s="272"/>
      <c r="DTH31" s="272"/>
      <c r="DTI31" s="272"/>
      <c r="DTJ31" s="272"/>
      <c r="DTK31" s="272"/>
      <c r="DTL31" s="272"/>
      <c r="DTM31" s="272"/>
      <c r="DTN31" s="272"/>
      <c r="DTO31" s="272"/>
      <c r="DTP31" s="272"/>
      <c r="DTQ31" s="272"/>
      <c r="DTR31" s="272"/>
      <c r="DTS31" s="272"/>
      <c r="DTT31" s="272"/>
      <c r="DTU31" s="272"/>
      <c r="DTV31" s="272"/>
      <c r="DTW31" s="272"/>
      <c r="DTX31" s="272"/>
      <c r="DTY31" s="272"/>
      <c r="DTZ31" s="272"/>
      <c r="DUA31" s="272"/>
      <c r="DUB31" s="272"/>
      <c r="DUC31" s="272"/>
      <c r="DUD31" s="272"/>
      <c r="DUE31" s="272"/>
      <c r="DUF31" s="272"/>
      <c r="DUG31" s="272"/>
      <c r="DUH31" s="272"/>
      <c r="DUI31" s="272"/>
      <c r="DUJ31" s="272"/>
      <c r="DUK31" s="272"/>
      <c r="DUL31" s="272"/>
      <c r="DUM31" s="272"/>
      <c r="DUN31" s="272"/>
      <c r="DUO31" s="272"/>
      <c r="DUP31" s="272"/>
      <c r="DUQ31" s="272"/>
      <c r="DUR31" s="272"/>
      <c r="DUS31" s="272"/>
      <c r="DUT31" s="272"/>
      <c r="DUU31" s="272"/>
      <c r="DUV31" s="272"/>
      <c r="DUW31" s="272"/>
      <c r="DUX31" s="272"/>
      <c r="DUY31" s="272"/>
      <c r="DUZ31" s="272"/>
      <c r="DVA31" s="272"/>
      <c r="DVB31" s="272"/>
      <c r="DVC31" s="272"/>
      <c r="DVD31" s="272"/>
      <c r="DVE31" s="272"/>
      <c r="DVF31" s="272"/>
      <c r="DVG31" s="272"/>
      <c r="DVH31" s="272"/>
      <c r="DVI31" s="272"/>
      <c r="DVJ31" s="272"/>
      <c r="DVK31" s="272"/>
      <c r="DVL31" s="272"/>
      <c r="DVM31" s="272"/>
      <c r="DVN31" s="272"/>
      <c r="DVO31" s="272"/>
      <c r="DVP31" s="272"/>
      <c r="DVQ31" s="272"/>
      <c r="DVR31" s="272"/>
      <c r="DVS31" s="272"/>
      <c r="DVT31" s="272"/>
      <c r="DVU31" s="272"/>
      <c r="DVV31" s="272"/>
      <c r="DVW31" s="272"/>
      <c r="DVX31" s="272"/>
      <c r="DVY31" s="272"/>
      <c r="DVZ31" s="272"/>
      <c r="DWA31" s="272"/>
      <c r="DWB31" s="272"/>
      <c r="DWC31" s="272"/>
      <c r="DWD31" s="272"/>
      <c r="DWE31" s="272"/>
      <c r="DWF31" s="272"/>
      <c r="DWG31" s="272"/>
      <c r="DWH31" s="272"/>
      <c r="DWI31" s="272"/>
      <c r="DWJ31" s="272"/>
      <c r="DWK31" s="272"/>
      <c r="DWL31" s="272"/>
      <c r="DWM31" s="272"/>
      <c r="DWN31" s="272"/>
      <c r="DWO31" s="272"/>
      <c r="DWP31" s="272"/>
      <c r="DWQ31" s="272"/>
      <c r="DWR31" s="272"/>
      <c r="DWS31" s="272"/>
      <c r="DWT31" s="272"/>
      <c r="DWU31" s="272"/>
      <c r="DWV31" s="272"/>
      <c r="DWW31" s="272"/>
      <c r="DWX31" s="272"/>
      <c r="DWY31" s="272"/>
      <c r="DWZ31" s="272"/>
      <c r="DXA31" s="272"/>
      <c r="DXB31" s="272"/>
      <c r="DXC31" s="272"/>
      <c r="DXD31" s="272"/>
      <c r="DXE31" s="272"/>
      <c r="DXF31" s="272"/>
      <c r="DXG31" s="272"/>
      <c r="DXH31" s="272"/>
      <c r="DXI31" s="272"/>
      <c r="DXJ31" s="272"/>
      <c r="DXK31" s="272"/>
      <c r="DXL31" s="272"/>
      <c r="DXM31" s="272"/>
      <c r="DXN31" s="272"/>
      <c r="DXO31" s="272"/>
      <c r="DXP31" s="272"/>
      <c r="DXQ31" s="272"/>
      <c r="DXR31" s="272"/>
      <c r="DXS31" s="272"/>
      <c r="DXT31" s="272"/>
      <c r="DXU31" s="272"/>
      <c r="DXV31" s="272"/>
      <c r="DXW31" s="272"/>
      <c r="DXX31" s="272"/>
      <c r="DXY31" s="272"/>
      <c r="DXZ31" s="272"/>
      <c r="DYA31" s="272"/>
      <c r="DYB31" s="272"/>
      <c r="DYC31" s="272"/>
      <c r="DYD31" s="272"/>
      <c r="DYE31" s="272"/>
      <c r="DYF31" s="272"/>
      <c r="DYG31" s="272"/>
      <c r="DYH31" s="272"/>
      <c r="DYI31" s="272"/>
      <c r="DYJ31" s="272"/>
      <c r="DYK31" s="272"/>
      <c r="DYL31" s="272"/>
      <c r="DYM31" s="272"/>
      <c r="DYN31" s="272"/>
      <c r="DYO31" s="272"/>
      <c r="DYP31" s="272"/>
      <c r="DYQ31" s="272"/>
      <c r="DYR31" s="272"/>
      <c r="DYS31" s="272"/>
      <c r="DYT31" s="272"/>
      <c r="DYU31" s="272"/>
      <c r="DYV31" s="272"/>
      <c r="DYW31" s="272"/>
      <c r="DYX31" s="272"/>
      <c r="DYY31" s="272"/>
      <c r="DYZ31" s="272"/>
      <c r="DZA31" s="272"/>
      <c r="DZB31" s="272"/>
      <c r="DZC31" s="272"/>
      <c r="DZD31" s="272"/>
      <c r="DZE31" s="272"/>
      <c r="DZF31" s="272"/>
      <c r="DZG31" s="272"/>
      <c r="DZH31" s="272"/>
      <c r="DZI31" s="272"/>
      <c r="DZJ31" s="272"/>
      <c r="DZK31" s="272"/>
      <c r="DZL31" s="272"/>
      <c r="DZM31" s="272"/>
      <c r="DZN31" s="272"/>
      <c r="DZO31" s="272"/>
      <c r="DZP31" s="272"/>
      <c r="DZQ31" s="272"/>
      <c r="DZR31" s="272"/>
      <c r="DZS31" s="272"/>
      <c r="DZT31" s="272"/>
      <c r="DZU31" s="272"/>
      <c r="DZV31" s="272"/>
      <c r="DZW31" s="272"/>
      <c r="DZX31" s="272"/>
      <c r="DZY31" s="272"/>
      <c r="DZZ31" s="272"/>
      <c r="EAA31" s="272"/>
      <c r="EAB31" s="272"/>
      <c r="EAC31" s="272"/>
      <c r="EAD31" s="272"/>
      <c r="EAE31" s="272"/>
      <c r="EAF31" s="272"/>
      <c r="EAG31" s="272"/>
      <c r="EAH31" s="272"/>
      <c r="EAI31" s="272"/>
      <c r="EAJ31" s="272"/>
      <c r="EAK31" s="272"/>
      <c r="EAL31" s="272"/>
      <c r="EAM31" s="272"/>
      <c r="EAN31" s="272"/>
      <c r="EAO31" s="272"/>
      <c r="EAP31" s="272"/>
      <c r="EAQ31" s="272"/>
      <c r="EAR31" s="272"/>
      <c r="EAS31" s="272"/>
      <c r="EAT31" s="272"/>
      <c r="EAU31" s="272"/>
      <c r="EAV31" s="272"/>
      <c r="EAW31" s="272"/>
      <c r="EAX31" s="272"/>
      <c r="EAY31" s="272"/>
      <c r="EAZ31" s="272"/>
      <c r="EBA31" s="272"/>
      <c r="EBB31" s="272"/>
      <c r="EBC31" s="272"/>
      <c r="EBD31" s="272"/>
      <c r="EBE31" s="272"/>
      <c r="EBF31" s="272"/>
      <c r="EBG31" s="272"/>
      <c r="EBH31" s="272"/>
      <c r="EBI31" s="272"/>
      <c r="EBJ31" s="272"/>
      <c r="EBK31" s="272"/>
      <c r="EBL31" s="272"/>
      <c r="EBM31" s="272"/>
      <c r="EBN31" s="272"/>
      <c r="EBO31" s="272"/>
      <c r="EBP31" s="272"/>
      <c r="EBQ31" s="272"/>
      <c r="EBR31" s="272"/>
      <c r="EBS31" s="272"/>
      <c r="EBT31" s="272"/>
      <c r="EBU31" s="272"/>
      <c r="EBV31" s="272"/>
      <c r="EBW31" s="272"/>
      <c r="EBX31" s="272"/>
      <c r="EBY31" s="272"/>
      <c r="EBZ31" s="272"/>
      <c r="ECA31" s="272"/>
      <c r="ECB31" s="272"/>
      <c r="ECC31" s="272"/>
      <c r="ECD31" s="272"/>
      <c r="ECE31" s="272"/>
      <c r="ECF31" s="272"/>
      <c r="ECG31" s="272"/>
      <c r="ECH31" s="272"/>
      <c r="ECI31" s="272"/>
      <c r="ECJ31" s="272"/>
      <c r="ECK31" s="272"/>
      <c r="ECL31" s="272"/>
      <c r="ECM31" s="272"/>
      <c r="ECN31" s="272"/>
      <c r="ECO31" s="272"/>
      <c r="ECP31" s="272"/>
      <c r="ECQ31" s="272"/>
      <c r="ECR31" s="272"/>
      <c r="ECS31" s="272"/>
      <c r="ECT31" s="272"/>
      <c r="ECU31" s="272"/>
      <c r="ECV31" s="272"/>
      <c r="ECW31" s="272"/>
      <c r="ECX31" s="272"/>
      <c r="ECY31" s="272"/>
      <c r="ECZ31" s="272"/>
      <c r="EDA31" s="272"/>
      <c r="EDB31" s="272"/>
      <c r="EDC31" s="272"/>
      <c r="EDD31" s="272"/>
      <c r="EDE31" s="272"/>
      <c r="EDF31" s="272"/>
      <c r="EDG31" s="272"/>
      <c r="EDH31" s="272"/>
      <c r="EDI31" s="272"/>
      <c r="EDJ31" s="272"/>
      <c r="EDK31" s="272"/>
      <c r="EDL31" s="272"/>
      <c r="EDM31" s="272"/>
      <c r="EDN31" s="272"/>
      <c r="EDO31" s="272"/>
      <c r="EDP31" s="272"/>
      <c r="EDQ31" s="272"/>
      <c r="EDR31" s="272"/>
      <c r="EDS31" s="272"/>
      <c r="EDT31" s="272"/>
      <c r="EDU31" s="272"/>
      <c r="EDV31" s="272"/>
      <c r="EDW31" s="272"/>
      <c r="EDX31" s="272"/>
      <c r="EDY31" s="272"/>
      <c r="EDZ31" s="272"/>
      <c r="EEA31" s="272"/>
      <c r="EEB31" s="272"/>
      <c r="EEC31" s="272"/>
      <c r="EED31" s="272"/>
      <c r="EEE31" s="272"/>
      <c r="EEF31" s="272"/>
      <c r="EEG31" s="272"/>
      <c r="EEH31" s="272"/>
      <c r="EEI31" s="272"/>
      <c r="EEJ31" s="272"/>
      <c r="EEK31" s="272"/>
      <c r="EEL31" s="272"/>
      <c r="EEM31" s="272"/>
      <c r="EEN31" s="272"/>
      <c r="EEO31" s="272"/>
      <c r="EEP31" s="272"/>
      <c r="EEQ31" s="272"/>
      <c r="EER31" s="272"/>
      <c r="EES31" s="272"/>
      <c r="EET31" s="272"/>
      <c r="EEU31" s="272"/>
      <c r="EEV31" s="272"/>
      <c r="EEW31" s="272"/>
      <c r="EEX31" s="272"/>
      <c r="EEY31" s="272"/>
      <c r="EEZ31" s="272"/>
      <c r="EFA31" s="272"/>
      <c r="EFB31" s="272"/>
      <c r="EFC31" s="272"/>
      <c r="EFD31" s="272"/>
      <c r="EFE31" s="272"/>
      <c r="EFF31" s="272"/>
      <c r="EFG31" s="272"/>
      <c r="EFH31" s="272"/>
      <c r="EFI31" s="272"/>
      <c r="EFJ31" s="272"/>
      <c r="EFK31" s="272"/>
      <c r="EFL31" s="272"/>
      <c r="EFM31" s="272"/>
      <c r="EFN31" s="272"/>
      <c r="EFO31" s="272"/>
      <c r="EFP31" s="272"/>
      <c r="EFQ31" s="272"/>
      <c r="EFR31" s="272"/>
      <c r="EFS31" s="272"/>
      <c r="EFT31" s="272"/>
      <c r="EFU31" s="272"/>
      <c r="EFV31" s="272"/>
      <c r="EFW31" s="272"/>
      <c r="EFX31" s="272"/>
      <c r="EFY31" s="272"/>
      <c r="EFZ31" s="272"/>
      <c r="EGA31" s="272"/>
      <c r="EGB31" s="272"/>
      <c r="EGC31" s="272"/>
      <c r="EGD31" s="272"/>
      <c r="EGE31" s="272"/>
      <c r="EGF31" s="272"/>
      <c r="EGG31" s="272"/>
      <c r="EGH31" s="272"/>
      <c r="EGI31" s="272"/>
      <c r="EGJ31" s="272"/>
      <c r="EGK31" s="272"/>
      <c r="EGL31" s="272"/>
      <c r="EGM31" s="272"/>
      <c r="EGN31" s="272"/>
      <c r="EGO31" s="272"/>
      <c r="EGP31" s="272"/>
      <c r="EGQ31" s="272"/>
      <c r="EGR31" s="272"/>
      <c r="EGS31" s="272"/>
      <c r="EGT31" s="272"/>
      <c r="EGU31" s="272"/>
      <c r="EGV31" s="272"/>
      <c r="EGW31" s="272"/>
      <c r="EGX31" s="272"/>
      <c r="EGY31" s="272"/>
      <c r="EGZ31" s="272"/>
      <c r="EHA31" s="272"/>
      <c r="EHB31" s="272"/>
      <c r="EHC31" s="272"/>
      <c r="EHD31" s="272"/>
      <c r="EHE31" s="272"/>
      <c r="EHF31" s="272"/>
      <c r="EHG31" s="272"/>
      <c r="EHH31" s="272"/>
      <c r="EHI31" s="272"/>
      <c r="EHJ31" s="272"/>
      <c r="EHK31" s="272"/>
      <c r="EHL31" s="272"/>
      <c r="EHM31" s="272"/>
      <c r="EHN31" s="272"/>
      <c r="EHO31" s="272"/>
      <c r="EHP31" s="272"/>
      <c r="EHQ31" s="272"/>
      <c r="EHR31" s="272"/>
      <c r="EHS31" s="272"/>
      <c r="EHT31" s="272"/>
      <c r="EHU31" s="272"/>
      <c r="EHV31" s="272"/>
      <c r="EHW31" s="272"/>
      <c r="EHX31" s="272"/>
      <c r="EHY31" s="272"/>
      <c r="EHZ31" s="272"/>
      <c r="EIA31" s="272"/>
      <c r="EIB31" s="272"/>
      <c r="EIC31" s="272"/>
      <c r="EID31" s="272"/>
      <c r="EIE31" s="272"/>
      <c r="EIF31" s="272"/>
      <c r="EIG31" s="272"/>
      <c r="EIH31" s="272"/>
      <c r="EII31" s="272"/>
      <c r="EIJ31" s="272"/>
      <c r="EIK31" s="272"/>
      <c r="EIL31" s="272"/>
      <c r="EIM31" s="272"/>
      <c r="EIN31" s="272"/>
      <c r="EIO31" s="272"/>
      <c r="EIP31" s="272"/>
      <c r="EIQ31" s="272"/>
      <c r="EIR31" s="272"/>
      <c r="EIS31" s="272"/>
      <c r="EIT31" s="272"/>
      <c r="EIU31" s="272"/>
      <c r="EIV31" s="272"/>
      <c r="EIW31" s="272"/>
      <c r="EIX31" s="272"/>
      <c r="EIY31" s="272"/>
      <c r="EIZ31" s="272"/>
      <c r="EJA31" s="272"/>
      <c r="EJB31" s="272"/>
      <c r="EJC31" s="272"/>
      <c r="EJD31" s="272"/>
      <c r="EJE31" s="272"/>
      <c r="EJF31" s="272"/>
      <c r="EJG31" s="272"/>
      <c r="EJH31" s="272"/>
      <c r="EJI31" s="272"/>
      <c r="EJJ31" s="272"/>
      <c r="EJK31" s="272"/>
      <c r="EJL31" s="272"/>
      <c r="EJM31" s="272"/>
      <c r="EJN31" s="272"/>
      <c r="EJO31" s="272"/>
      <c r="EJP31" s="272"/>
      <c r="EJQ31" s="272"/>
      <c r="EJR31" s="272"/>
      <c r="EJS31" s="272"/>
      <c r="EJT31" s="272"/>
      <c r="EJU31" s="272"/>
      <c r="EJV31" s="272"/>
      <c r="EJW31" s="272"/>
      <c r="EJX31" s="272"/>
      <c r="EJY31" s="272"/>
      <c r="EJZ31" s="272"/>
      <c r="EKA31" s="272"/>
      <c r="EKB31" s="272"/>
      <c r="EKC31" s="272"/>
      <c r="EKD31" s="272"/>
      <c r="EKE31" s="272"/>
      <c r="EKF31" s="272"/>
      <c r="EKG31" s="272"/>
      <c r="EKH31" s="272"/>
      <c r="EKI31" s="272"/>
      <c r="EKJ31" s="272"/>
      <c r="EKK31" s="272"/>
      <c r="EKL31" s="272"/>
      <c r="EKM31" s="272"/>
      <c r="EKN31" s="272"/>
      <c r="EKO31" s="272"/>
      <c r="EKP31" s="272"/>
      <c r="EKQ31" s="272"/>
      <c r="EKR31" s="272"/>
      <c r="EKS31" s="272"/>
      <c r="EKT31" s="272"/>
      <c r="EKU31" s="272"/>
      <c r="EKV31" s="272"/>
      <c r="EKW31" s="272"/>
      <c r="EKX31" s="272"/>
      <c r="EKY31" s="272"/>
      <c r="EKZ31" s="272"/>
      <c r="ELA31" s="272"/>
      <c r="ELB31" s="272"/>
      <c r="ELC31" s="272"/>
      <c r="ELD31" s="272"/>
      <c r="ELE31" s="272"/>
      <c r="ELF31" s="272"/>
      <c r="ELG31" s="272"/>
      <c r="ELH31" s="272"/>
      <c r="ELI31" s="272"/>
      <c r="ELJ31" s="272"/>
      <c r="ELK31" s="272"/>
      <c r="ELL31" s="272"/>
      <c r="ELM31" s="272"/>
      <c r="ELN31" s="272"/>
      <c r="ELO31" s="272"/>
      <c r="ELP31" s="272"/>
      <c r="ELQ31" s="272"/>
      <c r="ELR31" s="272"/>
      <c r="ELS31" s="272"/>
      <c r="ELT31" s="272"/>
      <c r="ELU31" s="272"/>
      <c r="ELV31" s="272"/>
      <c r="ELW31" s="272"/>
      <c r="ELX31" s="272"/>
      <c r="ELY31" s="272"/>
      <c r="ELZ31" s="272"/>
      <c r="EMA31" s="272"/>
      <c r="EMB31" s="272"/>
      <c r="EMC31" s="272"/>
      <c r="EMD31" s="272"/>
      <c r="EME31" s="272"/>
      <c r="EMF31" s="272"/>
      <c r="EMG31" s="272"/>
      <c r="EMH31" s="272"/>
      <c r="EMI31" s="272"/>
      <c r="EMJ31" s="272"/>
      <c r="EMK31" s="272"/>
      <c r="EML31" s="272"/>
      <c r="EMM31" s="272"/>
      <c r="EMN31" s="272"/>
      <c r="EMO31" s="272"/>
      <c r="EMP31" s="272"/>
      <c r="EMQ31" s="272"/>
      <c r="EMR31" s="272"/>
      <c r="EMS31" s="272"/>
      <c r="EMT31" s="272"/>
      <c r="EMU31" s="272"/>
      <c r="EMV31" s="272"/>
      <c r="EMW31" s="272"/>
      <c r="EMX31" s="272"/>
      <c r="EMY31" s="272"/>
      <c r="EMZ31" s="272"/>
      <c r="ENA31" s="272"/>
      <c r="ENB31" s="272"/>
      <c r="ENC31" s="272"/>
      <c r="END31" s="272"/>
      <c r="ENE31" s="272"/>
      <c r="ENF31" s="272"/>
      <c r="ENG31" s="272"/>
      <c r="ENH31" s="272"/>
      <c r="ENI31" s="272"/>
      <c r="ENJ31" s="272"/>
      <c r="ENK31" s="272"/>
      <c r="ENL31" s="272"/>
      <c r="ENM31" s="272"/>
      <c r="ENN31" s="272"/>
      <c r="ENO31" s="272"/>
      <c r="ENP31" s="272"/>
      <c r="ENQ31" s="272"/>
      <c r="ENR31" s="272"/>
      <c r="ENS31" s="272"/>
      <c r="ENT31" s="272"/>
      <c r="ENU31" s="272"/>
      <c r="ENV31" s="272"/>
      <c r="ENW31" s="272"/>
      <c r="ENX31" s="272"/>
      <c r="ENY31" s="272"/>
      <c r="ENZ31" s="272"/>
      <c r="EOA31" s="272"/>
      <c r="EOB31" s="272"/>
      <c r="EOC31" s="272"/>
      <c r="EOD31" s="272"/>
      <c r="EOE31" s="272"/>
      <c r="EOF31" s="272"/>
      <c r="EOG31" s="272"/>
      <c r="EOH31" s="272"/>
      <c r="EOI31" s="272"/>
      <c r="EOJ31" s="272"/>
      <c r="EOK31" s="272"/>
      <c r="EOL31" s="272"/>
      <c r="EOM31" s="272"/>
      <c r="EON31" s="272"/>
      <c r="EOO31" s="272"/>
      <c r="EOP31" s="272"/>
      <c r="EOQ31" s="272"/>
      <c r="EOR31" s="272"/>
      <c r="EOS31" s="272"/>
      <c r="EOT31" s="272"/>
      <c r="EOU31" s="272"/>
      <c r="EOV31" s="272"/>
      <c r="EOW31" s="272"/>
      <c r="EOX31" s="272"/>
      <c r="EOY31" s="272"/>
      <c r="EOZ31" s="272"/>
      <c r="EPA31" s="272"/>
      <c r="EPB31" s="272"/>
      <c r="EPC31" s="272"/>
      <c r="EPD31" s="272"/>
      <c r="EPE31" s="272"/>
      <c r="EPF31" s="272"/>
      <c r="EPG31" s="272"/>
      <c r="EPH31" s="272"/>
      <c r="EPI31" s="272"/>
      <c r="EPJ31" s="272"/>
      <c r="EPK31" s="272"/>
      <c r="EPL31" s="272"/>
      <c r="EPM31" s="272"/>
      <c r="EPN31" s="272"/>
      <c r="EPO31" s="272"/>
      <c r="EPP31" s="272"/>
      <c r="EPQ31" s="272"/>
      <c r="EPR31" s="272"/>
      <c r="EPS31" s="272"/>
      <c r="EPT31" s="272"/>
      <c r="EPU31" s="272"/>
      <c r="EPV31" s="272"/>
      <c r="EPW31" s="272"/>
      <c r="EPX31" s="272"/>
      <c r="EPY31" s="272"/>
      <c r="EPZ31" s="272"/>
      <c r="EQA31" s="272"/>
      <c r="EQB31" s="272"/>
      <c r="EQC31" s="272"/>
      <c r="EQD31" s="272"/>
      <c r="EQE31" s="272"/>
      <c r="EQF31" s="272"/>
      <c r="EQG31" s="272"/>
      <c r="EQH31" s="272"/>
      <c r="EQI31" s="272"/>
      <c r="EQJ31" s="272"/>
      <c r="EQK31" s="272"/>
      <c r="EQL31" s="272"/>
      <c r="EQM31" s="272"/>
      <c r="EQN31" s="272"/>
      <c r="EQO31" s="272"/>
      <c r="EQP31" s="272"/>
      <c r="EQQ31" s="272"/>
      <c r="EQR31" s="272"/>
      <c r="EQS31" s="272"/>
      <c r="EQT31" s="272"/>
      <c r="EQU31" s="272"/>
      <c r="EQV31" s="272"/>
      <c r="EQW31" s="272"/>
      <c r="EQX31" s="272"/>
      <c r="EQY31" s="272"/>
      <c r="EQZ31" s="272"/>
      <c r="ERA31" s="272"/>
      <c r="ERB31" s="272"/>
      <c r="ERC31" s="272"/>
      <c r="ERD31" s="272"/>
      <c r="ERE31" s="272"/>
      <c r="ERF31" s="272"/>
      <c r="ERG31" s="272"/>
      <c r="ERH31" s="272"/>
      <c r="ERI31" s="272"/>
      <c r="ERJ31" s="272"/>
      <c r="ERK31" s="272"/>
      <c r="ERL31" s="272"/>
      <c r="ERM31" s="272"/>
      <c r="ERN31" s="272"/>
      <c r="ERO31" s="272"/>
      <c r="ERP31" s="272"/>
      <c r="ERQ31" s="272"/>
      <c r="ERR31" s="272"/>
      <c r="ERS31" s="272"/>
      <c r="ERT31" s="272"/>
      <c r="ERU31" s="272"/>
      <c r="ERV31" s="272"/>
      <c r="ERW31" s="272"/>
      <c r="ERX31" s="272"/>
      <c r="ERY31" s="272"/>
      <c r="ERZ31" s="272"/>
      <c r="ESA31" s="272"/>
      <c r="ESB31" s="272"/>
      <c r="ESC31" s="272"/>
      <c r="ESD31" s="272"/>
      <c r="ESE31" s="272"/>
      <c r="ESF31" s="272"/>
      <c r="ESG31" s="272"/>
      <c r="ESH31" s="272"/>
      <c r="ESI31" s="272"/>
      <c r="ESJ31" s="272"/>
      <c r="ESK31" s="272"/>
      <c r="ESL31" s="272"/>
      <c r="ESM31" s="272"/>
      <c r="ESN31" s="272"/>
      <c r="ESO31" s="272"/>
      <c r="ESP31" s="272"/>
      <c r="ESQ31" s="272"/>
      <c r="ESR31" s="272"/>
      <c r="ESS31" s="272"/>
      <c r="EST31" s="272"/>
      <c r="ESU31" s="272"/>
      <c r="ESV31" s="272"/>
      <c r="ESW31" s="272"/>
      <c r="ESX31" s="272"/>
      <c r="ESY31" s="272"/>
      <c r="ESZ31" s="272"/>
      <c r="ETA31" s="272"/>
      <c r="ETB31" s="272"/>
      <c r="ETC31" s="272"/>
      <c r="ETD31" s="272"/>
      <c r="ETE31" s="272"/>
      <c r="ETF31" s="272"/>
      <c r="ETG31" s="272"/>
      <c r="ETH31" s="272"/>
      <c r="ETI31" s="272"/>
      <c r="ETJ31" s="272"/>
      <c r="ETK31" s="272"/>
      <c r="ETL31" s="272"/>
      <c r="ETM31" s="272"/>
      <c r="ETN31" s="272"/>
      <c r="ETO31" s="272"/>
      <c r="ETP31" s="272"/>
      <c r="ETQ31" s="272"/>
      <c r="ETR31" s="272"/>
      <c r="ETS31" s="272"/>
      <c r="ETT31" s="272"/>
      <c r="ETU31" s="272"/>
      <c r="ETV31" s="272"/>
      <c r="ETW31" s="272"/>
      <c r="ETX31" s="272"/>
      <c r="ETY31" s="272"/>
      <c r="ETZ31" s="272"/>
      <c r="EUA31" s="272"/>
      <c r="EUB31" s="272"/>
      <c r="EUC31" s="272"/>
      <c r="EUD31" s="272"/>
      <c r="EUE31" s="272"/>
      <c r="EUF31" s="272"/>
      <c r="EUG31" s="272"/>
      <c r="EUH31" s="272"/>
      <c r="EUI31" s="272"/>
      <c r="EUJ31" s="272"/>
      <c r="EUK31" s="272"/>
      <c r="EUL31" s="272"/>
      <c r="EUM31" s="272"/>
      <c r="EUN31" s="272"/>
      <c r="EUO31" s="272"/>
      <c r="EUP31" s="272"/>
      <c r="EUQ31" s="272"/>
      <c r="EUR31" s="272"/>
      <c r="EUS31" s="272"/>
      <c r="EUT31" s="272"/>
      <c r="EUU31" s="272"/>
      <c r="EUV31" s="272"/>
      <c r="EUW31" s="272"/>
      <c r="EUX31" s="272"/>
      <c r="EUY31" s="272"/>
      <c r="EUZ31" s="272"/>
      <c r="EVA31" s="272"/>
      <c r="EVB31" s="272"/>
      <c r="EVC31" s="272"/>
      <c r="EVD31" s="272"/>
      <c r="EVE31" s="272"/>
      <c r="EVF31" s="272"/>
      <c r="EVG31" s="272"/>
      <c r="EVH31" s="272"/>
      <c r="EVI31" s="272"/>
      <c r="EVJ31" s="272"/>
      <c r="EVK31" s="272"/>
      <c r="EVL31" s="272"/>
      <c r="EVM31" s="272"/>
      <c r="EVN31" s="272"/>
      <c r="EVO31" s="272"/>
      <c r="EVP31" s="272"/>
      <c r="EVQ31" s="272"/>
      <c r="EVR31" s="272"/>
      <c r="EVS31" s="272"/>
      <c r="EVT31" s="272"/>
      <c r="EVU31" s="272"/>
      <c r="EVV31" s="272"/>
      <c r="EVW31" s="272"/>
      <c r="EVX31" s="272"/>
      <c r="EVY31" s="272"/>
      <c r="EVZ31" s="272"/>
      <c r="EWA31" s="272"/>
      <c r="EWB31" s="272"/>
      <c r="EWC31" s="272"/>
      <c r="EWD31" s="272"/>
      <c r="EWE31" s="272"/>
      <c r="EWF31" s="272"/>
      <c r="EWG31" s="272"/>
      <c r="EWH31" s="272"/>
      <c r="EWI31" s="272"/>
      <c r="EWJ31" s="272"/>
      <c r="EWK31" s="272"/>
      <c r="EWL31" s="272"/>
      <c r="EWM31" s="272"/>
      <c r="EWN31" s="272"/>
      <c r="EWO31" s="272"/>
      <c r="EWP31" s="272"/>
      <c r="EWQ31" s="272"/>
      <c r="EWR31" s="272"/>
      <c r="EWS31" s="272"/>
      <c r="EWT31" s="272"/>
      <c r="EWU31" s="272"/>
      <c r="EWV31" s="272"/>
      <c r="EWW31" s="272"/>
      <c r="EWX31" s="272"/>
      <c r="EWY31" s="272"/>
      <c r="EWZ31" s="272"/>
      <c r="EXA31" s="272"/>
      <c r="EXB31" s="272"/>
      <c r="EXC31" s="272"/>
      <c r="EXD31" s="272"/>
      <c r="EXE31" s="272"/>
      <c r="EXF31" s="272"/>
      <c r="EXG31" s="272"/>
      <c r="EXH31" s="272"/>
      <c r="EXI31" s="272"/>
      <c r="EXJ31" s="272"/>
      <c r="EXK31" s="272"/>
      <c r="EXL31" s="272"/>
      <c r="EXM31" s="272"/>
      <c r="EXN31" s="272"/>
      <c r="EXO31" s="272"/>
      <c r="EXP31" s="272"/>
      <c r="EXQ31" s="272"/>
      <c r="EXR31" s="272"/>
      <c r="EXS31" s="272"/>
      <c r="EXT31" s="272"/>
      <c r="EXU31" s="272"/>
      <c r="EXV31" s="272"/>
      <c r="EXW31" s="272"/>
      <c r="EXX31" s="272"/>
      <c r="EXY31" s="272"/>
      <c r="EXZ31" s="272"/>
      <c r="EYA31" s="272"/>
      <c r="EYB31" s="272"/>
      <c r="EYC31" s="272"/>
      <c r="EYD31" s="272"/>
      <c r="EYE31" s="272"/>
      <c r="EYF31" s="272"/>
      <c r="EYG31" s="272"/>
      <c r="EYH31" s="272"/>
      <c r="EYI31" s="272"/>
      <c r="EYJ31" s="272"/>
      <c r="EYK31" s="272"/>
      <c r="EYL31" s="272"/>
      <c r="EYM31" s="272"/>
      <c r="EYN31" s="272"/>
      <c r="EYO31" s="272"/>
      <c r="EYP31" s="272"/>
      <c r="EYQ31" s="272"/>
      <c r="EYR31" s="272"/>
      <c r="EYS31" s="272"/>
      <c r="EYT31" s="272"/>
      <c r="EYU31" s="272"/>
      <c r="EYV31" s="272"/>
      <c r="EYW31" s="272"/>
      <c r="EYX31" s="272"/>
      <c r="EYY31" s="272"/>
      <c r="EYZ31" s="272"/>
      <c r="EZA31" s="272"/>
      <c r="EZB31" s="272"/>
      <c r="EZC31" s="272"/>
      <c r="EZD31" s="272"/>
      <c r="EZE31" s="272"/>
      <c r="EZF31" s="272"/>
      <c r="EZG31" s="272"/>
      <c r="EZH31" s="272"/>
      <c r="EZI31" s="272"/>
      <c r="EZJ31" s="272"/>
      <c r="EZK31" s="272"/>
      <c r="EZL31" s="272"/>
      <c r="EZM31" s="272"/>
      <c r="EZN31" s="272"/>
      <c r="EZO31" s="272"/>
      <c r="EZP31" s="272"/>
      <c r="EZQ31" s="272"/>
      <c r="EZR31" s="272"/>
      <c r="EZS31" s="272"/>
      <c r="EZT31" s="272"/>
      <c r="EZU31" s="272"/>
      <c r="EZV31" s="272"/>
      <c r="EZW31" s="272"/>
      <c r="EZX31" s="272"/>
      <c r="EZY31" s="272"/>
      <c r="EZZ31" s="272"/>
      <c r="FAA31" s="272"/>
      <c r="FAB31" s="272"/>
      <c r="FAC31" s="272"/>
      <c r="FAD31" s="272"/>
      <c r="FAE31" s="272"/>
      <c r="FAF31" s="272"/>
      <c r="FAG31" s="272"/>
      <c r="FAH31" s="272"/>
      <c r="FAI31" s="272"/>
      <c r="FAJ31" s="272"/>
      <c r="FAK31" s="272"/>
      <c r="FAL31" s="272"/>
      <c r="FAM31" s="272"/>
      <c r="FAN31" s="272"/>
      <c r="FAO31" s="272"/>
      <c r="FAP31" s="272"/>
      <c r="FAQ31" s="272"/>
      <c r="FAR31" s="272"/>
      <c r="FAS31" s="272"/>
      <c r="FAT31" s="272"/>
      <c r="FAU31" s="272"/>
      <c r="FAV31" s="272"/>
      <c r="FAW31" s="272"/>
      <c r="FAX31" s="272"/>
      <c r="FAY31" s="272"/>
      <c r="FAZ31" s="272"/>
      <c r="FBA31" s="272"/>
      <c r="FBB31" s="272"/>
      <c r="FBC31" s="272"/>
      <c r="FBD31" s="272"/>
      <c r="FBE31" s="272"/>
      <c r="FBF31" s="272"/>
      <c r="FBG31" s="272"/>
      <c r="FBH31" s="272"/>
      <c r="FBI31" s="272"/>
      <c r="FBJ31" s="272"/>
      <c r="FBK31" s="272"/>
      <c r="FBL31" s="272"/>
      <c r="FBM31" s="272"/>
      <c r="FBN31" s="272"/>
      <c r="FBO31" s="272"/>
      <c r="FBP31" s="272"/>
      <c r="FBQ31" s="272"/>
      <c r="FBR31" s="272"/>
      <c r="FBS31" s="272"/>
      <c r="FBT31" s="272"/>
      <c r="FBU31" s="272"/>
      <c r="FBV31" s="272"/>
      <c r="FBW31" s="272"/>
      <c r="FBX31" s="272"/>
      <c r="FBY31" s="272"/>
      <c r="FBZ31" s="272"/>
      <c r="FCA31" s="272"/>
      <c r="FCB31" s="272"/>
      <c r="FCC31" s="272"/>
      <c r="FCD31" s="272"/>
      <c r="FCE31" s="272"/>
      <c r="FCF31" s="272"/>
      <c r="FCG31" s="272"/>
      <c r="FCH31" s="272"/>
      <c r="FCI31" s="272"/>
      <c r="FCJ31" s="272"/>
      <c r="FCK31" s="272"/>
      <c r="FCL31" s="272"/>
      <c r="FCM31" s="272"/>
      <c r="FCN31" s="272"/>
      <c r="FCO31" s="272"/>
      <c r="FCP31" s="272"/>
      <c r="FCQ31" s="272"/>
      <c r="FCR31" s="272"/>
      <c r="FCS31" s="272"/>
      <c r="FCT31" s="272"/>
      <c r="FCU31" s="272"/>
      <c r="FCV31" s="272"/>
      <c r="FCW31" s="272"/>
      <c r="FCX31" s="272"/>
      <c r="FCY31" s="272"/>
      <c r="FCZ31" s="272"/>
      <c r="FDA31" s="272"/>
      <c r="FDB31" s="272"/>
      <c r="FDC31" s="272"/>
      <c r="FDD31" s="272"/>
      <c r="FDE31" s="272"/>
      <c r="FDF31" s="272"/>
      <c r="FDG31" s="272"/>
      <c r="FDH31" s="272"/>
      <c r="FDI31" s="272"/>
      <c r="FDJ31" s="272"/>
      <c r="FDK31" s="272"/>
      <c r="FDL31" s="272"/>
      <c r="FDM31" s="272"/>
      <c r="FDN31" s="272"/>
      <c r="FDO31" s="272"/>
      <c r="FDP31" s="272"/>
      <c r="FDQ31" s="272"/>
      <c r="FDR31" s="272"/>
      <c r="FDS31" s="272"/>
      <c r="FDT31" s="272"/>
      <c r="FDU31" s="272"/>
      <c r="FDV31" s="272"/>
      <c r="FDW31" s="272"/>
      <c r="FDX31" s="272"/>
      <c r="FDY31" s="272"/>
      <c r="FDZ31" s="272"/>
      <c r="FEA31" s="272"/>
      <c r="FEB31" s="272"/>
      <c r="FEC31" s="272"/>
      <c r="FED31" s="272"/>
      <c r="FEE31" s="272"/>
      <c r="FEF31" s="272"/>
      <c r="FEG31" s="272"/>
      <c r="FEH31" s="272"/>
      <c r="FEI31" s="272"/>
      <c r="FEJ31" s="272"/>
      <c r="FEK31" s="272"/>
      <c r="FEL31" s="272"/>
      <c r="FEM31" s="272"/>
      <c r="FEN31" s="272"/>
      <c r="FEO31" s="272"/>
      <c r="FEP31" s="272"/>
      <c r="FEQ31" s="272"/>
      <c r="FER31" s="272"/>
      <c r="FES31" s="272"/>
      <c r="FET31" s="272"/>
      <c r="FEU31" s="272"/>
      <c r="FEV31" s="272"/>
      <c r="FEW31" s="272"/>
      <c r="FEX31" s="272"/>
      <c r="FEY31" s="272"/>
      <c r="FEZ31" s="272"/>
      <c r="FFA31" s="272"/>
      <c r="FFB31" s="272"/>
      <c r="FFC31" s="272"/>
      <c r="FFD31" s="272"/>
      <c r="FFE31" s="272"/>
      <c r="FFF31" s="272"/>
      <c r="FFG31" s="272"/>
      <c r="FFH31" s="272"/>
      <c r="FFI31" s="272"/>
      <c r="FFJ31" s="272"/>
      <c r="FFK31" s="272"/>
      <c r="FFL31" s="272"/>
      <c r="FFM31" s="272"/>
      <c r="FFN31" s="272"/>
      <c r="FFO31" s="272"/>
      <c r="FFP31" s="272"/>
      <c r="FFQ31" s="272"/>
      <c r="FFR31" s="272"/>
      <c r="FFS31" s="272"/>
      <c r="FFT31" s="272"/>
      <c r="FFU31" s="272"/>
      <c r="FFV31" s="272"/>
      <c r="FFW31" s="272"/>
      <c r="FFX31" s="272"/>
      <c r="FFY31" s="272"/>
      <c r="FFZ31" s="272"/>
      <c r="FGA31" s="272"/>
      <c r="FGB31" s="272"/>
      <c r="FGC31" s="272"/>
      <c r="FGD31" s="272"/>
      <c r="FGE31" s="272"/>
      <c r="FGF31" s="272"/>
      <c r="FGG31" s="272"/>
      <c r="FGH31" s="272"/>
      <c r="FGI31" s="272"/>
      <c r="FGJ31" s="272"/>
      <c r="FGK31" s="272"/>
      <c r="FGL31" s="272"/>
      <c r="FGM31" s="272"/>
      <c r="FGN31" s="272"/>
      <c r="FGO31" s="272"/>
      <c r="FGP31" s="272"/>
      <c r="FGQ31" s="272"/>
      <c r="FGR31" s="272"/>
      <c r="FGS31" s="272"/>
      <c r="FGT31" s="272"/>
      <c r="FGU31" s="272"/>
      <c r="FGV31" s="272"/>
      <c r="FGW31" s="272"/>
      <c r="FGX31" s="272"/>
      <c r="FGY31" s="272"/>
      <c r="FGZ31" s="272"/>
      <c r="FHA31" s="272"/>
      <c r="FHB31" s="272"/>
      <c r="FHC31" s="272"/>
      <c r="FHD31" s="272"/>
      <c r="FHE31" s="272"/>
      <c r="FHF31" s="272"/>
      <c r="FHG31" s="272"/>
      <c r="FHH31" s="272"/>
      <c r="FHI31" s="272"/>
      <c r="FHJ31" s="272"/>
      <c r="FHK31" s="272"/>
      <c r="FHL31" s="272"/>
      <c r="FHM31" s="272"/>
      <c r="FHN31" s="272"/>
      <c r="FHO31" s="272"/>
      <c r="FHP31" s="272"/>
      <c r="FHQ31" s="272"/>
      <c r="FHR31" s="272"/>
      <c r="FHS31" s="272"/>
      <c r="FHT31" s="272"/>
      <c r="FHU31" s="272"/>
      <c r="FHV31" s="272"/>
      <c r="FHW31" s="272"/>
      <c r="FHX31" s="272"/>
      <c r="FHY31" s="272"/>
      <c r="FHZ31" s="272"/>
      <c r="FIA31" s="272"/>
      <c r="FIB31" s="272"/>
      <c r="FIC31" s="272"/>
      <c r="FID31" s="272"/>
      <c r="FIE31" s="272"/>
      <c r="FIF31" s="272"/>
      <c r="FIG31" s="272"/>
      <c r="FIH31" s="272"/>
      <c r="FII31" s="272"/>
      <c r="FIJ31" s="272"/>
      <c r="FIK31" s="272"/>
      <c r="FIL31" s="272"/>
      <c r="FIM31" s="272"/>
      <c r="FIN31" s="272"/>
      <c r="FIO31" s="272"/>
      <c r="FIP31" s="272"/>
      <c r="FIQ31" s="272"/>
      <c r="FIR31" s="272"/>
      <c r="FIS31" s="272"/>
      <c r="FIT31" s="272"/>
      <c r="FIU31" s="272"/>
      <c r="FIV31" s="272"/>
      <c r="FIW31" s="272"/>
      <c r="FIX31" s="272"/>
      <c r="FIY31" s="272"/>
      <c r="FIZ31" s="272"/>
      <c r="FJA31" s="272"/>
      <c r="FJB31" s="272"/>
      <c r="FJC31" s="272"/>
      <c r="FJD31" s="272"/>
      <c r="FJE31" s="272"/>
      <c r="FJF31" s="272"/>
      <c r="FJG31" s="272"/>
      <c r="FJH31" s="272"/>
      <c r="FJI31" s="272"/>
      <c r="FJJ31" s="272"/>
      <c r="FJK31" s="272"/>
      <c r="FJL31" s="272"/>
      <c r="FJM31" s="272"/>
      <c r="FJN31" s="272"/>
      <c r="FJO31" s="272"/>
      <c r="FJP31" s="272"/>
      <c r="FJQ31" s="272"/>
      <c r="FJR31" s="272"/>
      <c r="FJS31" s="272"/>
      <c r="FJT31" s="272"/>
      <c r="FJU31" s="272"/>
      <c r="FJV31" s="272"/>
      <c r="FJW31" s="272"/>
      <c r="FJX31" s="272"/>
      <c r="FJY31" s="272"/>
      <c r="FJZ31" s="272"/>
      <c r="FKA31" s="272"/>
      <c r="FKB31" s="272"/>
      <c r="FKC31" s="272"/>
      <c r="FKD31" s="272"/>
      <c r="FKE31" s="272"/>
      <c r="FKF31" s="272"/>
      <c r="FKG31" s="272"/>
      <c r="FKH31" s="272"/>
      <c r="FKI31" s="272"/>
      <c r="FKJ31" s="272"/>
      <c r="FKK31" s="272"/>
      <c r="FKL31" s="272"/>
      <c r="FKM31" s="272"/>
      <c r="FKN31" s="272"/>
      <c r="FKO31" s="272"/>
      <c r="FKP31" s="272"/>
      <c r="FKQ31" s="272"/>
      <c r="FKR31" s="272"/>
      <c r="FKS31" s="272"/>
      <c r="FKT31" s="272"/>
      <c r="FKU31" s="272"/>
      <c r="FKV31" s="272"/>
      <c r="FKW31" s="272"/>
      <c r="FKX31" s="272"/>
      <c r="FKY31" s="272"/>
      <c r="FKZ31" s="272"/>
      <c r="FLA31" s="272"/>
      <c r="FLB31" s="272"/>
      <c r="FLC31" s="272"/>
      <c r="FLD31" s="272"/>
      <c r="FLE31" s="272"/>
      <c r="FLF31" s="272"/>
      <c r="FLG31" s="272"/>
      <c r="FLH31" s="272"/>
      <c r="FLI31" s="272"/>
      <c r="FLJ31" s="272"/>
      <c r="FLK31" s="272"/>
      <c r="FLL31" s="272"/>
      <c r="FLM31" s="272"/>
      <c r="FLN31" s="272"/>
      <c r="FLO31" s="272"/>
      <c r="FLP31" s="272"/>
      <c r="FLQ31" s="272"/>
      <c r="FLR31" s="272"/>
      <c r="FLS31" s="272"/>
      <c r="FLT31" s="272"/>
      <c r="FLU31" s="272"/>
      <c r="FLV31" s="272"/>
      <c r="FLW31" s="272"/>
      <c r="FLX31" s="272"/>
      <c r="FLY31" s="272"/>
      <c r="FLZ31" s="272"/>
      <c r="FMA31" s="272"/>
      <c r="FMB31" s="272"/>
      <c r="FMC31" s="272"/>
      <c r="FMD31" s="272"/>
      <c r="FME31" s="272"/>
      <c r="FMF31" s="272"/>
      <c r="FMG31" s="272"/>
      <c r="FMH31" s="272"/>
      <c r="FMI31" s="272"/>
      <c r="FMJ31" s="272"/>
      <c r="FMK31" s="272"/>
      <c r="FML31" s="272"/>
      <c r="FMM31" s="272"/>
      <c r="FMN31" s="272"/>
      <c r="FMO31" s="272"/>
      <c r="FMP31" s="272"/>
      <c r="FMQ31" s="272"/>
      <c r="FMR31" s="272"/>
      <c r="FMS31" s="272"/>
      <c r="FMT31" s="272"/>
      <c r="FMU31" s="272"/>
      <c r="FMV31" s="272"/>
      <c r="FMW31" s="272"/>
      <c r="FMX31" s="272"/>
      <c r="FMY31" s="272"/>
      <c r="FMZ31" s="272"/>
      <c r="FNA31" s="272"/>
      <c r="FNB31" s="272"/>
      <c r="FNC31" s="272"/>
      <c r="FND31" s="272"/>
      <c r="FNE31" s="272"/>
      <c r="FNF31" s="272"/>
      <c r="FNG31" s="272"/>
      <c r="FNH31" s="272"/>
      <c r="FNI31" s="272"/>
      <c r="FNJ31" s="272"/>
      <c r="FNK31" s="272"/>
      <c r="FNL31" s="272"/>
      <c r="FNM31" s="272"/>
      <c r="FNN31" s="272"/>
      <c r="FNO31" s="272"/>
      <c r="FNP31" s="272"/>
      <c r="FNQ31" s="272"/>
      <c r="FNR31" s="272"/>
      <c r="FNS31" s="272"/>
      <c r="FNT31" s="272"/>
      <c r="FNU31" s="272"/>
      <c r="FNV31" s="272"/>
      <c r="FNW31" s="272"/>
      <c r="FNX31" s="272"/>
      <c r="FNY31" s="272"/>
      <c r="FNZ31" s="272"/>
      <c r="FOA31" s="272"/>
      <c r="FOB31" s="272"/>
      <c r="FOC31" s="272"/>
      <c r="FOD31" s="272"/>
      <c r="FOE31" s="272"/>
      <c r="FOF31" s="272"/>
      <c r="FOG31" s="272"/>
      <c r="FOH31" s="272"/>
      <c r="FOI31" s="272"/>
      <c r="FOJ31" s="272"/>
      <c r="FOK31" s="272"/>
      <c r="FOL31" s="272"/>
      <c r="FOM31" s="272"/>
      <c r="FON31" s="272"/>
      <c r="FOO31" s="272"/>
      <c r="FOP31" s="272"/>
      <c r="FOQ31" s="272"/>
      <c r="FOR31" s="272"/>
      <c r="FOS31" s="272"/>
      <c r="FOT31" s="272"/>
      <c r="FOU31" s="272"/>
      <c r="FOV31" s="272"/>
      <c r="FOW31" s="272"/>
      <c r="FOX31" s="272"/>
      <c r="FOY31" s="272"/>
      <c r="FOZ31" s="272"/>
      <c r="FPA31" s="272"/>
      <c r="FPB31" s="272"/>
      <c r="FPC31" s="272"/>
      <c r="FPD31" s="272"/>
      <c r="FPE31" s="272"/>
      <c r="FPF31" s="272"/>
      <c r="FPG31" s="272"/>
      <c r="FPH31" s="272"/>
      <c r="FPI31" s="272"/>
      <c r="FPJ31" s="272"/>
      <c r="FPK31" s="272"/>
      <c r="FPL31" s="272"/>
      <c r="FPM31" s="272"/>
      <c r="FPN31" s="272"/>
      <c r="FPO31" s="272"/>
      <c r="FPP31" s="272"/>
      <c r="FPQ31" s="272"/>
      <c r="FPR31" s="272"/>
      <c r="FPS31" s="272"/>
      <c r="FPT31" s="272"/>
      <c r="FPU31" s="272"/>
      <c r="FPV31" s="272"/>
      <c r="FPW31" s="272"/>
      <c r="FPX31" s="272"/>
      <c r="FPY31" s="272"/>
      <c r="FPZ31" s="272"/>
      <c r="FQA31" s="272"/>
      <c r="FQB31" s="272"/>
      <c r="FQC31" s="272"/>
      <c r="FQD31" s="272"/>
      <c r="FQE31" s="272"/>
      <c r="FQF31" s="272"/>
      <c r="FQG31" s="272"/>
      <c r="FQH31" s="272"/>
      <c r="FQI31" s="272"/>
      <c r="FQJ31" s="272"/>
      <c r="FQK31" s="272"/>
      <c r="FQL31" s="272"/>
      <c r="FQM31" s="272"/>
      <c r="FQN31" s="272"/>
      <c r="FQO31" s="272"/>
      <c r="FQP31" s="272"/>
      <c r="FQQ31" s="272"/>
      <c r="FQR31" s="272"/>
      <c r="FQS31" s="272"/>
      <c r="FQT31" s="272"/>
      <c r="FQU31" s="272"/>
      <c r="FQV31" s="272"/>
      <c r="FQW31" s="272"/>
      <c r="FQX31" s="272"/>
      <c r="FQY31" s="272"/>
      <c r="FQZ31" s="272"/>
      <c r="FRA31" s="272"/>
      <c r="FRB31" s="272"/>
      <c r="FRC31" s="272"/>
      <c r="FRD31" s="272"/>
      <c r="FRE31" s="272"/>
      <c r="FRF31" s="272"/>
      <c r="FRG31" s="272"/>
      <c r="FRH31" s="272"/>
      <c r="FRI31" s="272"/>
      <c r="FRJ31" s="272"/>
      <c r="FRK31" s="272"/>
      <c r="FRL31" s="272"/>
      <c r="FRM31" s="272"/>
      <c r="FRN31" s="272"/>
      <c r="FRO31" s="272"/>
      <c r="FRP31" s="272"/>
      <c r="FRQ31" s="272"/>
      <c r="FRR31" s="272"/>
      <c r="FRS31" s="272"/>
      <c r="FRT31" s="272"/>
      <c r="FRU31" s="272"/>
      <c r="FRV31" s="272"/>
      <c r="FRW31" s="272"/>
      <c r="FRX31" s="272"/>
      <c r="FRY31" s="272"/>
      <c r="FRZ31" s="272"/>
      <c r="FSA31" s="272"/>
      <c r="FSB31" s="272"/>
      <c r="FSC31" s="272"/>
      <c r="FSD31" s="272"/>
      <c r="FSE31" s="272"/>
      <c r="FSF31" s="272"/>
      <c r="FSG31" s="272"/>
      <c r="FSH31" s="272"/>
      <c r="FSI31" s="272"/>
      <c r="FSJ31" s="272"/>
      <c r="FSK31" s="272"/>
      <c r="FSL31" s="272"/>
      <c r="FSM31" s="272"/>
      <c r="FSN31" s="272"/>
      <c r="FSO31" s="272"/>
      <c r="FSP31" s="272"/>
      <c r="FSQ31" s="272"/>
      <c r="FSR31" s="272"/>
      <c r="FSS31" s="272"/>
      <c r="FST31" s="272"/>
      <c r="FSU31" s="272"/>
      <c r="FSV31" s="272"/>
      <c r="FSW31" s="272"/>
      <c r="FSX31" s="272"/>
      <c r="FSY31" s="272"/>
      <c r="FSZ31" s="272"/>
      <c r="FTA31" s="272"/>
      <c r="FTB31" s="272"/>
      <c r="FTC31" s="272"/>
      <c r="FTD31" s="272"/>
      <c r="FTE31" s="272"/>
      <c r="FTF31" s="272"/>
      <c r="FTG31" s="272"/>
      <c r="FTH31" s="272"/>
      <c r="FTI31" s="272"/>
      <c r="FTJ31" s="272"/>
      <c r="FTK31" s="272"/>
      <c r="FTL31" s="272"/>
      <c r="FTM31" s="272"/>
      <c r="FTN31" s="272"/>
      <c r="FTO31" s="272"/>
      <c r="FTP31" s="272"/>
      <c r="FTQ31" s="272"/>
      <c r="FTR31" s="272"/>
      <c r="FTS31" s="272"/>
      <c r="FTT31" s="272"/>
      <c r="FTU31" s="272"/>
      <c r="FTV31" s="272"/>
      <c r="FTW31" s="272"/>
      <c r="FTX31" s="272"/>
      <c r="FTY31" s="272"/>
      <c r="FTZ31" s="272"/>
      <c r="FUA31" s="272"/>
      <c r="FUB31" s="272"/>
      <c r="FUC31" s="272"/>
      <c r="FUD31" s="272"/>
      <c r="FUE31" s="272"/>
      <c r="FUF31" s="272"/>
      <c r="FUG31" s="272"/>
      <c r="FUH31" s="272"/>
      <c r="FUI31" s="272"/>
      <c r="FUJ31" s="272"/>
      <c r="FUK31" s="272"/>
      <c r="FUL31" s="272"/>
      <c r="FUM31" s="272"/>
      <c r="FUN31" s="272"/>
      <c r="FUO31" s="272"/>
      <c r="FUP31" s="272"/>
      <c r="FUQ31" s="272"/>
      <c r="FUR31" s="272"/>
      <c r="FUS31" s="272"/>
      <c r="FUT31" s="272"/>
      <c r="FUU31" s="272"/>
      <c r="FUV31" s="272"/>
      <c r="FUW31" s="272"/>
      <c r="FUX31" s="272"/>
      <c r="FUY31" s="272"/>
      <c r="FUZ31" s="272"/>
      <c r="FVA31" s="272"/>
      <c r="FVB31" s="272"/>
      <c r="FVC31" s="272"/>
      <c r="FVD31" s="272"/>
      <c r="FVE31" s="272"/>
      <c r="FVF31" s="272"/>
      <c r="FVG31" s="272"/>
      <c r="FVH31" s="272"/>
      <c r="FVI31" s="272"/>
      <c r="FVJ31" s="272"/>
      <c r="FVK31" s="272"/>
      <c r="FVL31" s="272"/>
      <c r="FVM31" s="272"/>
      <c r="FVN31" s="272"/>
      <c r="FVO31" s="272"/>
      <c r="FVP31" s="272"/>
      <c r="FVQ31" s="272"/>
      <c r="FVR31" s="272"/>
      <c r="FVS31" s="272"/>
      <c r="FVT31" s="272"/>
      <c r="FVU31" s="272"/>
      <c r="FVV31" s="272"/>
      <c r="FVW31" s="272"/>
      <c r="FVX31" s="272"/>
      <c r="FVY31" s="272"/>
      <c r="FVZ31" s="272"/>
      <c r="FWA31" s="272"/>
      <c r="FWB31" s="272"/>
      <c r="FWC31" s="272"/>
      <c r="FWD31" s="272"/>
      <c r="FWE31" s="272"/>
      <c r="FWF31" s="272"/>
      <c r="FWG31" s="272"/>
      <c r="FWH31" s="272"/>
      <c r="FWI31" s="272"/>
      <c r="FWJ31" s="272"/>
      <c r="FWK31" s="272"/>
      <c r="FWL31" s="272"/>
      <c r="FWM31" s="272"/>
      <c r="FWN31" s="272"/>
      <c r="FWO31" s="272"/>
      <c r="FWP31" s="272"/>
      <c r="FWQ31" s="272"/>
      <c r="FWR31" s="272"/>
      <c r="FWS31" s="272"/>
      <c r="FWT31" s="272"/>
      <c r="FWU31" s="272"/>
      <c r="FWV31" s="272"/>
      <c r="FWW31" s="272"/>
      <c r="FWX31" s="272"/>
      <c r="FWY31" s="272"/>
      <c r="FWZ31" s="272"/>
      <c r="FXA31" s="272"/>
      <c r="FXB31" s="272"/>
      <c r="FXC31" s="272"/>
      <c r="FXD31" s="272"/>
      <c r="FXE31" s="272"/>
      <c r="FXF31" s="272"/>
      <c r="FXG31" s="272"/>
      <c r="FXH31" s="272"/>
      <c r="FXI31" s="272"/>
      <c r="FXJ31" s="272"/>
      <c r="FXK31" s="272"/>
      <c r="FXL31" s="272"/>
      <c r="FXM31" s="272"/>
      <c r="FXN31" s="272"/>
      <c r="FXO31" s="272"/>
      <c r="FXP31" s="272"/>
      <c r="FXQ31" s="272"/>
      <c r="FXR31" s="272"/>
      <c r="FXS31" s="272"/>
      <c r="FXT31" s="272"/>
      <c r="FXU31" s="272"/>
      <c r="FXV31" s="272"/>
      <c r="FXW31" s="272"/>
      <c r="FXX31" s="272"/>
      <c r="FXY31" s="272"/>
      <c r="FXZ31" s="272"/>
      <c r="FYA31" s="272"/>
      <c r="FYB31" s="272"/>
      <c r="FYC31" s="272"/>
      <c r="FYD31" s="272"/>
      <c r="FYE31" s="272"/>
      <c r="FYF31" s="272"/>
      <c r="FYG31" s="272"/>
      <c r="FYH31" s="272"/>
      <c r="FYI31" s="272"/>
      <c r="FYJ31" s="272"/>
      <c r="FYK31" s="272"/>
      <c r="FYL31" s="272"/>
      <c r="FYM31" s="272"/>
      <c r="FYN31" s="272"/>
      <c r="FYO31" s="272"/>
      <c r="FYP31" s="272"/>
      <c r="FYQ31" s="272"/>
      <c r="FYR31" s="272"/>
      <c r="FYS31" s="272"/>
      <c r="FYT31" s="272"/>
      <c r="FYU31" s="272"/>
      <c r="FYV31" s="272"/>
      <c r="FYW31" s="272"/>
      <c r="FYX31" s="272"/>
      <c r="FYY31" s="272"/>
      <c r="FYZ31" s="272"/>
      <c r="FZA31" s="272"/>
      <c r="FZB31" s="272"/>
      <c r="FZC31" s="272"/>
      <c r="FZD31" s="272"/>
      <c r="FZE31" s="272"/>
      <c r="FZF31" s="272"/>
      <c r="FZG31" s="272"/>
      <c r="FZH31" s="272"/>
      <c r="FZI31" s="272"/>
      <c r="FZJ31" s="272"/>
      <c r="FZK31" s="272"/>
      <c r="FZL31" s="272"/>
      <c r="FZM31" s="272"/>
      <c r="FZN31" s="272"/>
      <c r="FZO31" s="272"/>
      <c r="FZP31" s="272"/>
      <c r="FZQ31" s="272"/>
      <c r="FZR31" s="272"/>
      <c r="FZS31" s="272"/>
      <c r="FZT31" s="272"/>
      <c r="FZU31" s="272"/>
      <c r="FZV31" s="272"/>
      <c r="FZW31" s="272"/>
      <c r="FZX31" s="272"/>
      <c r="FZY31" s="272"/>
      <c r="FZZ31" s="272"/>
      <c r="GAA31" s="272"/>
      <c r="GAB31" s="272"/>
      <c r="GAC31" s="272"/>
      <c r="GAD31" s="272"/>
      <c r="GAE31" s="272"/>
      <c r="GAF31" s="272"/>
      <c r="GAG31" s="272"/>
      <c r="GAH31" s="272"/>
      <c r="GAI31" s="272"/>
      <c r="GAJ31" s="272"/>
      <c r="GAK31" s="272"/>
      <c r="GAL31" s="272"/>
      <c r="GAM31" s="272"/>
      <c r="GAN31" s="272"/>
      <c r="GAO31" s="272"/>
      <c r="GAP31" s="272"/>
      <c r="GAQ31" s="272"/>
      <c r="GAR31" s="272"/>
      <c r="GAS31" s="272"/>
      <c r="GAT31" s="272"/>
      <c r="GAU31" s="272"/>
      <c r="GAV31" s="272"/>
      <c r="GAW31" s="272"/>
      <c r="GAX31" s="272"/>
      <c r="GAY31" s="272"/>
      <c r="GAZ31" s="272"/>
      <c r="GBA31" s="272"/>
      <c r="GBB31" s="272"/>
      <c r="GBC31" s="272"/>
      <c r="GBD31" s="272"/>
      <c r="GBE31" s="272"/>
      <c r="GBF31" s="272"/>
      <c r="GBG31" s="272"/>
      <c r="GBH31" s="272"/>
      <c r="GBI31" s="272"/>
      <c r="GBJ31" s="272"/>
      <c r="GBK31" s="272"/>
      <c r="GBL31" s="272"/>
      <c r="GBM31" s="272"/>
      <c r="GBN31" s="272"/>
      <c r="GBO31" s="272"/>
      <c r="GBP31" s="272"/>
      <c r="GBQ31" s="272"/>
      <c r="GBR31" s="272"/>
      <c r="GBS31" s="272"/>
      <c r="GBT31" s="272"/>
      <c r="GBU31" s="272"/>
      <c r="GBV31" s="272"/>
      <c r="GBW31" s="272"/>
      <c r="GBX31" s="272"/>
      <c r="GBY31" s="272"/>
      <c r="GBZ31" s="272"/>
      <c r="GCA31" s="272"/>
      <c r="GCB31" s="272"/>
      <c r="GCC31" s="272"/>
      <c r="GCD31" s="272"/>
      <c r="GCE31" s="272"/>
      <c r="GCF31" s="272"/>
      <c r="GCG31" s="272"/>
      <c r="GCH31" s="272"/>
      <c r="GCI31" s="272"/>
      <c r="GCJ31" s="272"/>
      <c r="GCK31" s="272"/>
      <c r="GCL31" s="272"/>
      <c r="GCM31" s="272"/>
      <c r="GCN31" s="272"/>
      <c r="GCO31" s="272"/>
      <c r="GCP31" s="272"/>
      <c r="GCQ31" s="272"/>
      <c r="GCR31" s="272"/>
      <c r="GCS31" s="272"/>
      <c r="GCT31" s="272"/>
      <c r="GCU31" s="272"/>
      <c r="GCV31" s="272"/>
      <c r="GCW31" s="272"/>
      <c r="GCX31" s="272"/>
      <c r="GCY31" s="272"/>
      <c r="GCZ31" s="272"/>
      <c r="GDA31" s="272"/>
      <c r="GDB31" s="272"/>
      <c r="GDC31" s="272"/>
      <c r="GDD31" s="272"/>
      <c r="GDE31" s="272"/>
      <c r="GDF31" s="272"/>
      <c r="GDG31" s="272"/>
      <c r="GDH31" s="272"/>
      <c r="GDI31" s="272"/>
      <c r="GDJ31" s="272"/>
      <c r="GDK31" s="272"/>
      <c r="GDL31" s="272"/>
      <c r="GDM31" s="272"/>
      <c r="GDN31" s="272"/>
      <c r="GDO31" s="272"/>
      <c r="GDP31" s="272"/>
      <c r="GDQ31" s="272"/>
      <c r="GDR31" s="272"/>
      <c r="GDS31" s="272"/>
      <c r="GDT31" s="272"/>
      <c r="GDU31" s="272"/>
      <c r="GDV31" s="272"/>
      <c r="GDW31" s="272"/>
      <c r="GDX31" s="272"/>
      <c r="GDY31" s="272"/>
      <c r="GDZ31" s="272"/>
      <c r="GEA31" s="272"/>
      <c r="GEB31" s="272"/>
      <c r="GEC31" s="272"/>
      <c r="GED31" s="272"/>
      <c r="GEE31" s="272"/>
      <c r="GEF31" s="272"/>
      <c r="GEG31" s="272"/>
      <c r="GEH31" s="272"/>
      <c r="GEI31" s="272"/>
      <c r="GEJ31" s="272"/>
      <c r="GEK31" s="272"/>
      <c r="GEL31" s="272"/>
      <c r="GEM31" s="272"/>
      <c r="GEN31" s="272"/>
      <c r="GEO31" s="272"/>
      <c r="GEP31" s="272"/>
      <c r="GEQ31" s="272"/>
      <c r="GER31" s="272"/>
      <c r="GES31" s="272"/>
      <c r="GET31" s="272"/>
      <c r="GEU31" s="272"/>
      <c r="GEV31" s="272"/>
      <c r="GEW31" s="272"/>
      <c r="GEX31" s="272"/>
      <c r="GEY31" s="272"/>
      <c r="GEZ31" s="272"/>
      <c r="GFA31" s="272"/>
      <c r="GFB31" s="272"/>
      <c r="GFC31" s="272"/>
      <c r="GFD31" s="272"/>
      <c r="GFE31" s="272"/>
      <c r="GFF31" s="272"/>
      <c r="GFG31" s="272"/>
      <c r="GFH31" s="272"/>
      <c r="GFI31" s="272"/>
      <c r="GFJ31" s="272"/>
      <c r="GFK31" s="272"/>
      <c r="GFL31" s="272"/>
      <c r="GFM31" s="272"/>
      <c r="GFN31" s="272"/>
      <c r="GFO31" s="272"/>
      <c r="GFP31" s="272"/>
      <c r="GFQ31" s="272"/>
      <c r="GFR31" s="272"/>
      <c r="GFS31" s="272"/>
      <c r="GFT31" s="272"/>
      <c r="GFU31" s="272"/>
      <c r="GFV31" s="272"/>
      <c r="GFW31" s="272"/>
      <c r="GFX31" s="272"/>
      <c r="GFY31" s="272"/>
      <c r="GFZ31" s="272"/>
      <c r="GGA31" s="272"/>
      <c r="GGB31" s="272"/>
      <c r="GGC31" s="272"/>
      <c r="GGD31" s="272"/>
      <c r="GGE31" s="272"/>
      <c r="GGF31" s="272"/>
      <c r="GGG31" s="272"/>
      <c r="GGH31" s="272"/>
      <c r="GGI31" s="272"/>
      <c r="GGJ31" s="272"/>
      <c r="GGK31" s="272"/>
      <c r="GGL31" s="272"/>
      <c r="GGM31" s="272"/>
      <c r="GGN31" s="272"/>
      <c r="GGO31" s="272"/>
      <c r="GGP31" s="272"/>
      <c r="GGQ31" s="272"/>
      <c r="GGR31" s="272"/>
      <c r="GGS31" s="272"/>
      <c r="GGT31" s="272"/>
      <c r="GGU31" s="272"/>
      <c r="GGV31" s="272"/>
      <c r="GGW31" s="272"/>
      <c r="GGX31" s="272"/>
      <c r="GGY31" s="272"/>
      <c r="GGZ31" s="272"/>
      <c r="GHA31" s="272"/>
      <c r="GHB31" s="272"/>
      <c r="GHC31" s="272"/>
      <c r="GHD31" s="272"/>
      <c r="GHE31" s="272"/>
      <c r="GHF31" s="272"/>
      <c r="GHG31" s="272"/>
      <c r="GHH31" s="272"/>
      <c r="GHI31" s="272"/>
      <c r="GHJ31" s="272"/>
      <c r="GHK31" s="272"/>
      <c r="GHL31" s="272"/>
      <c r="GHM31" s="272"/>
      <c r="GHN31" s="272"/>
      <c r="GHO31" s="272"/>
      <c r="GHP31" s="272"/>
      <c r="GHQ31" s="272"/>
      <c r="GHR31" s="272"/>
      <c r="GHS31" s="272"/>
      <c r="GHT31" s="272"/>
      <c r="GHU31" s="272"/>
      <c r="GHV31" s="272"/>
      <c r="GHW31" s="272"/>
      <c r="GHX31" s="272"/>
      <c r="GHY31" s="272"/>
      <c r="GHZ31" s="272"/>
      <c r="GIA31" s="272"/>
      <c r="GIB31" s="272"/>
      <c r="GIC31" s="272"/>
      <c r="GID31" s="272"/>
      <c r="GIE31" s="272"/>
      <c r="GIF31" s="272"/>
      <c r="GIG31" s="272"/>
      <c r="GIH31" s="272"/>
      <c r="GII31" s="272"/>
      <c r="GIJ31" s="272"/>
      <c r="GIK31" s="272"/>
      <c r="GIL31" s="272"/>
      <c r="GIM31" s="272"/>
      <c r="GIN31" s="272"/>
      <c r="GIO31" s="272"/>
      <c r="GIP31" s="272"/>
      <c r="GIQ31" s="272"/>
      <c r="GIR31" s="272"/>
      <c r="GIS31" s="272"/>
      <c r="GIT31" s="272"/>
      <c r="GIU31" s="272"/>
      <c r="GIV31" s="272"/>
      <c r="GIW31" s="272"/>
      <c r="GIX31" s="272"/>
      <c r="GIY31" s="272"/>
      <c r="GIZ31" s="272"/>
      <c r="GJA31" s="272"/>
      <c r="GJB31" s="272"/>
      <c r="GJC31" s="272"/>
      <c r="GJD31" s="272"/>
      <c r="GJE31" s="272"/>
      <c r="GJF31" s="272"/>
      <c r="GJG31" s="272"/>
      <c r="GJH31" s="272"/>
      <c r="GJI31" s="272"/>
      <c r="GJJ31" s="272"/>
      <c r="GJK31" s="272"/>
      <c r="GJL31" s="272"/>
      <c r="GJM31" s="272"/>
      <c r="GJN31" s="272"/>
      <c r="GJO31" s="272"/>
      <c r="GJP31" s="272"/>
      <c r="GJQ31" s="272"/>
      <c r="GJR31" s="272"/>
      <c r="GJS31" s="272"/>
      <c r="GJT31" s="272"/>
      <c r="GJU31" s="272"/>
      <c r="GJV31" s="272"/>
      <c r="GJW31" s="272"/>
      <c r="GJX31" s="272"/>
      <c r="GJY31" s="272"/>
      <c r="GJZ31" s="272"/>
      <c r="GKA31" s="272"/>
      <c r="GKB31" s="272"/>
      <c r="GKC31" s="272"/>
      <c r="GKD31" s="272"/>
      <c r="GKE31" s="272"/>
      <c r="GKF31" s="272"/>
      <c r="GKG31" s="272"/>
      <c r="GKH31" s="272"/>
      <c r="GKI31" s="272"/>
      <c r="GKJ31" s="272"/>
      <c r="GKK31" s="272"/>
      <c r="GKL31" s="272"/>
      <c r="GKM31" s="272"/>
      <c r="GKN31" s="272"/>
      <c r="GKO31" s="272"/>
      <c r="GKP31" s="272"/>
      <c r="GKQ31" s="272"/>
      <c r="GKR31" s="272"/>
      <c r="GKS31" s="272"/>
      <c r="GKT31" s="272"/>
      <c r="GKU31" s="272"/>
      <c r="GKV31" s="272"/>
      <c r="GKW31" s="272"/>
      <c r="GKX31" s="272"/>
      <c r="GKY31" s="272"/>
      <c r="GKZ31" s="272"/>
      <c r="GLA31" s="272"/>
      <c r="GLB31" s="272"/>
      <c r="GLC31" s="272"/>
      <c r="GLD31" s="272"/>
      <c r="GLE31" s="272"/>
      <c r="GLF31" s="272"/>
      <c r="GLG31" s="272"/>
      <c r="GLH31" s="272"/>
      <c r="GLI31" s="272"/>
      <c r="GLJ31" s="272"/>
      <c r="GLK31" s="272"/>
      <c r="GLL31" s="272"/>
      <c r="GLM31" s="272"/>
      <c r="GLN31" s="272"/>
      <c r="GLO31" s="272"/>
      <c r="GLP31" s="272"/>
      <c r="GLQ31" s="272"/>
      <c r="GLR31" s="272"/>
      <c r="GLS31" s="272"/>
      <c r="GLT31" s="272"/>
      <c r="GLU31" s="272"/>
      <c r="GLV31" s="272"/>
      <c r="GLW31" s="272"/>
      <c r="GLX31" s="272"/>
      <c r="GLY31" s="272"/>
      <c r="GLZ31" s="272"/>
      <c r="GMA31" s="272"/>
      <c r="GMB31" s="272"/>
      <c r="GMC31" s="272"/>
      <c r="GMD31" s="272"/>
      <c r="GME31" s="272"/>
      <c r="GMF31" s="272"/>
      <c r="GMG31" s="272"/>
      <c r="GMH31" s="272"/>
      <c r="GMI31" s="272"/>
      <c r="GMJ31" s="272"/>
      <c r="GMK31" s="272"/>
      <c r="GML31" s="272"/>
      <c r="GMM31" s="272"/>
      <c r="GMN31" s="272"/>
      <c r="GMO31" s="272"/>
      <c r="GMP31" s="272"/>
      <c r="GMQ31" s="272"/>
      <c r="GMR31" s="272"/>
      <c r="GMS31" s="272"/>
      <c r="GMT31" s="272"/>
      <c r="GMU31" s="272"/>
      <c r="GMV31" s="272"/>
      <c r="GMW31" s="272"/>
      <c r="GMX31" s="272"/>
      <c r="GMY31" s="272"/>
      <c r="GMZ31" s="272"/>
      <c r="GNA31" s="272"/>
      <c r="GNB31" s="272"/>
      <c r="GNC31" s="272"/>
      <c r="GND31" s="272"/>
      <c r="GNE31" s="272"/>
      <c r="GNF31" s="272"/>
      <c r="GNG31" s="272"/>
      <c r="GNH31" s="272"/>
      <c r="GNI31" s="272"/>
      <c r="GNJ31" s="272"/>
      <c r="GNK31" s="272"/>
      <c r="GNL31" s="272"/>
      <c r="GNM31" s="272"/>
      <c r="GNN31" s="272"/>
      <c r="GNO31" s="272"/>
      <c r="GNP31" s="272"/>
      <c r="GNQ31" s="272"/>
      <c r="GNR31" s="272"/>
      <c r="GNS31" s="272"/>
      <c r="GNT31" s="272"/>
      <c r="GNU31" s="272"/>
      <c r="GNV31" s="272"/>
      <c r="GNW31" s="272"/>
      <c r="GNX31" s="272"/>
      <c r="GNY31" s="272"/>
      <c r="GNZ31" s="272"/>
      <c r="GOA31" s="272"/>
      <c r="GOB31" s="272"/>
      <c r="GOC31" s="272"/>
      <c r="GOD31" s="272"/>
      <c r="GOE31" s="272"/>
      <c r="GOF31" s="272"/>
      <c r="GOG31" s="272"/>
      <c r="GOH31" s="272"/>
      <c r="GOI31" s="272"/>
      <c r="GOJ31" s="272"/>
      <c r="GOK31" s="272"/>
      <c r="GOL31" s="272"/>
      <c r="GOM31" s="272"/>
      <c r="GON31" s="272"/>
      <c r="GOO31" s="272"/>
      <c r="GOP31" s="272"/>
      <c r="GOQ31" s="272"/>
      <c r="GOR31" s="272"/>
      <c r="GOS31" s="272"/>
      <c r="GOT31" s="272"/>
      <c r="GOU31" s="272"/>
      <c r="GOV31" s="272"/>
      <c r="GOW31" s="272"/>
      <c r="GOX31" s="272"/>
      <c r="GOY31" s="272"/>
      <c r="GOZ31" s="272"/>
      <c r="GPA31" s="272"/>
      <c r="GPB31" s="272"/>
      <c r="GPC31" s="272"/>
      <c r="GPD31" s="272"/>
      <c r="GPE31" s="272"/>
      <c r="GPF31" s="272"/>
      <c r="GPG31" s="272"/>
      <c r="GPH31" s="272"/>
      <c r="GPI31" s="272"/>
      <c r="GPJ31" s="272"/>
      <c r="GPK31" s="272"/>
      <c r="GPL31" s="272"/>
      <c r="GPM31" s="272"/>
      <c r="GPN31" s="272"/>
      <c r="GPO31" s="272"/>
      <c r="GPP31" s="272"/>
      <c r="GPQ31" s="272"/>
      <c r="GPR31" s="272"/>
      <c r="GPS31" s="272"/>
      <c r="GPT31" s="272"/>
      <c r="GPU31" s="272"/>
      <c r="GPV31" s="272"/>
      <c r="GPW31" s="272"/>
      <c r="GPX31" s="272"/>
      <c r="GPY31" s="272"/>
      <c r="GPZ31" s="272"/>
      <c r="GQA31" s="272"/>
      <c r="GQB31" s="272"/>
      <c r="GQC31" s="272"/>
      <c r="GQD31" s="272"/>
      <c r="GQE31" s="272"/>
      <c r="GQF31" s="272"/>
      <c r="GQG31" s="272"/>
      <c r="GQH31" s="272"/>
      <c r="GQI31" s="272"/>
      <c r="GQJ31" s="272"/>
      <c r="GQK31" s="272"/>
      <c r="GQL31" s="272"/>
      <c r="GQM31" s="272"/>
      <c r="GQN31" s="272"/>
      <c r="GQO31" s="272"/>
      <c r="GQP31" s="272"/>
      <c r="GQQ31" s="272"/>
      <c r="GQR31" s="272"/>
      <c r="GQS31" s="272"/>
      <c r="GQT31" s="272"/>
      <c r="GQU31" s="272"/>
      <c r="GQV31" s="272"/>
      <c r="GQW31" s="272"/>
      <c r="GQX31" s="272"/>
      <c r="GQY31" s="272"/>
      <c r="GQZ31" s="272"/>
      <c r="GRA31" s="272"/>
      <c r="GRB31" s="272"/>
      <c r="GRC31" s="272"/>
      <c r="GRD31" s="272"/>
      <c r="GRE31" s="272"/>
      <c r="GRF31" s="272"/>
      <c r="GRG31" s="272"/>
      <c r="GRH31" s="272"/>
      <c r="GRI31" s="272"/>
      <c r="GRJ31" s="272"/>
      <c r="GRK31" s="272"/>
      <c r="GRL31" s="272"/>
      <c r="GRM31" s="272"/>
      <c r="GRN31" s="272"/>
      <c r="GRO31" s="272"/>
      <c r="GRP31" s="272"/>
      <c r="GRQ31" s="272"/>
      <c r="GRR31" s="272"/>
      <c r="GRS31" s="272"/>
      <c r="GRT31" s="272"/>
      <c r="GRU31" s="272"/>
      <c r="GRV31" s="272"/>
      <c r="GRW31" s="272"/>
      <c r="GRX31" s="272"/>
      <c r="GRY31" s="272"/>
      <c r="GRZ31" s="272"/>
      <c r="GSA31" s="272"/>
      <c r="GSB31" s="272"/>
      <c r="GSC31" s="272"/>
      <c r="GSD31" s="272"/>
      <c r="GSE31" s="272"/>
      <c r="GSF31" s="272"/>
      <c r="GSG31" s="272"/>
      <c r="GSH31" s="272"/>
      <c r="GSI31" s="272"/>
      <c r="GSJ31" s="272"/>
      <c r="GSK31" s="272"/>
      <c r="GSL31" s="272"/>
      <c r="GSM31" s="272"/>
      <c r="GSN31" s="272"/>
      <c r="GSO31" s="272"/>
      <c r="GSP31" s="272"/>
      <c r="GSQ31" s="272"/>
      <c r="GSR31" s="272"/>
      <c r="GSS31" s="272"/>
      <c r="GST31" s="272"/>
      <c r="GSU31" s="272"/>
      <c r="GSV31" s="272"/>
      <c r="GSW31" s="272"/>
      <c r="GSX31" s="272"/>
      <c r="GSY31" s="272"/>
      <c r="GSZ31" s="272"/>
      <c r="GTA31" s="272"/>
      <c r="GTB31" s="272"/>
      <c r="GTC31" s="272"/>
      <c r="GTD31" s="272"/>
      <c r="GTE31" s="272"/>
      <c r="GTF31" s="272"/>
      <c r="GTG31" s="272"/>
      <c r="GTH31" s="272"/>
      <c r="GTI31" s="272"/>
      <c r="GTJ31" s="272"/>
      <c r="GTK31" s="272"/>
      <c r="GTL31" s="272"/>
      <c r="GTM31" s="272"/>
      <c r="GTN31" s="272"/>
      <c r="GTO31" s="272"/>
      <c r="GTP31" s="272"/>
      <c r="GTQ31" s="272"/>
      <c r="GTR31" s="272"/>
      <c r="GTS31" s="272"/>
      <c r="GTT31" s="272"/>
      <c r="GTU31" s="272"/>
      <c r="GTV31" s="272"/>
      <c r="GTW31" s="272"/>
      <c r="GTX31" s="272"/>
      <c r="GTY31" s="272"/>
      <c r="GTZ31" s="272"/>
      <c r="GUA31" s="272"/>
      <c r="GUB31" s="272"/>
      <c r="GUC31" s="272"/>
      <c r="GUD31" s="272"/>
      <c r="GUE31" s="272"/>
      <c r="GUF31" s="272"/>
      <c r="GUG31" s="272"/>
      <c r="GUH31" s="272"/>
      <c r="GUI31" s="272"/>
      <c r="GUJ31" s="272"/>
      <c r="GUK31" s="272"/>
      <c r="GUL31" s="272"/>
      <c r="GUM31" s="272"/>
      <c r="GUN31" s="272"/>
      <c r="GUO31" s="272"/>
      <c r="GUP31" s="272"/>
      <c r="GUQ31" s="272"/>
      <c r="GUR31" s="272"/>
      <c r="GUS31" s="272"/>
      <c r="GUT31" s="272"/>
      <c r="GUU31" s="272"/>
      <c r="GUV31" s="272"/>
      <c r="GUW31" s="272"/>
      <c r="GUX31" s="272"/>
      <c r="GUY31" s="272"/>
      <c r="GUZ31" s="272"/>
      <c r="GVA31" s="272"/>
      <c r="GVB31" s="272"/>
      <c r="GVC31" s="272"/>
      <c r="GVD31" s="272"/>
      <c r="GVE31" s="272"/>
      <c r="GVF31" s="272"/>
      <c r="GVG31" s="272"/>
      <c r="GVH31" s="272"/>
      <c r="GVI31" s="272"/>
      <c r="GVJ31" s="272"/>
      <c r="GVK31" s="272"/>
      <c r="GVL31" s="272"/>
      <c r="GVM31" s="272"/>
      <c r="GVN31" s="272"/>
      <c r="GVO31" s="272"/>
      <c r="GVP31" s="272"/>
      <c r="GVQ31" s="272"/>
      <c r="GVR31" s="272"/>
      <c r="GVS31" s="272"/>
      <c r="GVT31" s="272"/>
      <c r="GVU31" s="272"/>
      <c r="GVV31" s="272"/>
      <c r="GVW31" s="272"/>
      <c r="GVX31" s="272"/>
      <c r="GVY31" s="272"/>
      <c r="GVZ31" s="272"/>
      <c r="GWA31" s="272"/>
      <c r="GWB31" s="272"/>
      <c r="GWC31" s="272"/>
      <c r="GWD31" s="272"/>
      <c r="GWE31" s="272"/>
      <c r="GWF31" s="272"/>
      <c r="GWG31" s="272"/>
      <c r="GWH31" s="272"/>
      <c r="GWI31" s="272"/>
      <c r="GWJ31" s="272"/>
      <c r="GWK31" s="272"/>
      <c r="GWL31" s="272"/>
      <c r="GWM31" s="272"/>
      <c r="GWN31" s="272"/>
      <c r="GWO31" s="272"/>
      <c r="GWP31" s="272"/>
      <c r="GWQ31" s="272"/>
      <c r="GWR31" s="272"/>
      <c r="GWS31" s="272"/>
      <c r="GWT31" s="272"/>
      <c r="GWU31" s="272"/>
      <c r="GWV31" s="272"/>
      <c r="GWW31" s="272"/>
      <c r="GWX31" s="272"/>
      <c r="GWY31" s="272"/>
      <c r="GWZ31" s="272"/>
      <c r="GXA31" s="272"/>
      <c r="GXB31" s="272"/>
      <c r="GXC31" s="272"/>
      <c r="GXD31" s="272"/>
      <c r="GXE31" s="272"/>
      <c r="GXF31" s="272"/>
      <c r="GXG31" s="272"/>
      <c r="GXH31" s="272"/>
      <c r="GXI31" s="272"/>
      <c r="GXJ31" s="272"/>
      <c r="GXK31" s="272"/>
      <c r="GXL31" s="272"/>
      <c r="GXM31" s="272"/>
      <c r="GXN31" s="272"/>
      <c r="GXO31" s="272"/>
      <c r="GXP31" s="272"/>
      <c r="GXQ31" s="272"/>
      <c r="GXR31" s="272"/>
      <c r="GXS31" s="272"/>
      <c r="GXT31" s="272"/>
      <c r="GXU31" s="272"/>
      <c r="GXV31" s="272"/>
      <c r="GXW31" s="272"/>
      <c r="GXX31" s="272"/>
      <c r="GXY31" s="272"/>
      <c r="GXZ31" s="272"/>
      <c r="GYA31" s="272"/>
      <c r="GYB31" s="272"/>
      <c r="GYC31" s="272"/>
      <c r="GYD31" s="272"/>
      <c r="GYE31" s="272"/>
      <c r="GYF31" s="272"/>
      <c r="GYG31" s="272"/>
      <c r="GYH31" s="272"/>
      <c r="GYI31" s="272"/>
      <c r="GYJ31" s="272"/>
      <c r="GYK31" s="272"/>
      <c r="GYL31" s="272"/>
      <c r="GYM31" s="272"/>
      <c r="GYN31" s="272"/>
      <c r="GYO31" s="272"/>
      <c r="GYP31" s="272"/>
      <c r="GYQ31" s="272"/>
      <c r="GYR31" s="272"/>
      <c r="GYS31" s="272"/>
      <c r="GYT31" s="272"/>
      <c r="GYU31" s="272"/>
      <c r="GYV31" s="272"/>
      <c r="GYW31" s="272"/>
      <c r="GYX31" s="272"/>
      <c r="GYY31" s="272"/>
      <c r="GYZ31" s="272"/>
      <c r="GZA31" s="272"/>
      <c r="GZB31" s="272"/>
      <c r="GZC31" s="272"/>
      <c r="GZD31" s="272"/>
      <c r="GZE31" s="272"/>
      <c r="GZF31" s="272"/>
      <c r="GZG31" s="272"/>
      <c r="GZH31" s="272"/>
      <c r="GZI31" s="272"/>
      <c r="GZJ31" s="272"/>
      <c r="GZK31" s="272"/>
      <c r="GZL31" s="272"/>
      <c r="GZM31" s="272"/>
      <c r="GZN31" s="272"/>
      <c r="GZO31" s="272"/>
      <c r="GZP31" s="272"/>
      <c r="GZQ31" s="272"/>
      <c r="GZR31" s="272"/>
      <c r="GZS31" s="272"/>
      <c r="GZT31" s="272"/>
      <c r="GZU31" s="272"/>
      <c r="GZV31" s="272"/>
      <c r="GZW31" s="272"/>
      <c r="GZX31" s="272"/>
      <c r="GZY31" s="272"/>
      <c r="GZZ31" s="272"/>
      <c r="HAA31" s="272"/>
      <c r="HAB31" s="272"/>
      <c r="HAC31" s="272"/>
      <c r="HAD31" s="272"/>
      <c r="HAE31" s="272"/>
      <c r="HAF31" s="272"/>
      <c r="HAG31" s="272"/>
      <c r="HAH31" s="272"/>
      <c r="HAI31" s="272"/>
      <c r="HAJ31" s="272"/>
      <c r="HAK31" s="272"/>
      <c r="HAL31" s="272"/>
      <c r="HAM31" s="272"/>
      <c r="HAN31" s="272"/>
      <c r="HAO31" s="272"/>
      <c r="HAP31" s="272"/>
      <c r="HAQ31" s="272"/>
      <c r="HAR31" s="272"/>
      <c r="HAS31" s="272"/>
      <c r="HAT31" s="272"/>
      <c r="HAU31" s="272"/>
      <c r="HAV31" s="272"/>
      <c r="HAW31" s="272"/>
      <c r="HAX31" s="272"/>
      <c r="HAY31" s="272"/>
      <c r="HAZ31" s="272"/>
      <c r="HBA31" s="272"/>
      <c r="HBB31" s="272"/>
      <c r="HBC31" s="272"/>
      <c r="HBD31" s="272"/>
      <c r="HBE31" s="272"/>
      <c r="HBF31" s="272"/>
      <c r="HBG31" s="272"/>
      <c r="HBH31" s="272"/>
      <c r="HBI31" s="272"/>
      <c r="HBJ31" s="272"/>
      <c r="HBK31" s="272"/>
      <c r="HBL31" s="272"/>
      <c r="HBM31" s="272"/>
      <c r="HBN31" s="272"/>
      <c r="HBO31" s="272"/>
      <c r="HBP31" s="272"/>
      <c r="HBQ31" s="272"/>
      <c r="HBR31" s="272"/>
      <c r="HBS31" s="272"/>
      <c r="HBT31" s="272"/>
      <c r="HBU31" s="272"/>
      <c r="HBV31" s="272"/>
      <c r="HBW31" s="272"/>
      <c r="HBX31" s="272"/>
      <c r="HBY31" s="272"/>
      <c r="HBZ31" s="272"/>
      <c r="HCA31" s="272"/>
      <c r="HCB31" s="272"/>
      <c r="HCC31" s="272"/>
      <c r="HCD31" s="272"/>
      <c r="HCE31" s="272"/>
      <c r="HCF31" s="272"/>
      <c r="HCG31" s="272"/>
      <c r="HCH31" s="272"/>
      <c r="HCI31" s="272"/>
      <c r="HCJ31" s="272"/>
      <c r="HCK31" s="272"/>
      <c r="HCL31" s="272"/>
      <c r="HCM31" s="272"/>
      <c r="HCN31" s="272"/>
      <c r="HCO31" s="272"/>
      <c r="HCP31" s="272"/>
      <c r="HCQ31" s="272"/>
      <c r="HCR31" s="272"/>
      <c r="HCS31" s="272"/>
      <c r="HCT31" s="272"/>
      <c r="HCU31" s="272"/>
      <c r="HCV31" s="272"/>
      <c r="HCW31" s="272"/>
      <c r="HCX31" s="272"/>
      <c r="HCY31" s="272"/>
      <c r="HCZ31" s="272"/>
      <c r="HDA31" s="272"/>
      <c r="HDB31" s="272"/>
      <c r="HDC31" s="272"/>
      <c r="HDD31" s="272"/>
      <c r="HDE31" s="272"/>
      <c r="HDF31" s="272"/>
      <c r="HDG31" s="272"/>
      <c r="HDH31" s="272"/>
      <c r="HDI31" s="272"/>
      <c r="HDJ31" s="272"/>
      <c r="HDK31" s="272"/>
      <c r="HDL31" s="272"/>
      <c r="HDM31" s="272"/>
      <c r="HDN31" s="272"/>
      <c r="HDO31" s="272"/>
      <c r="HDP31" s="272"/>
      <c r="HDQ31" s="272"/>
      <c r="HDR31" s="272"/>
      <c r="HDS31" s="272"/>
      <c r="HDT31" s="272"/>
      <c r="HDU31" s="272"/>
      <c r="HDV31" s="272"/>
      <c r="HDW31" s="272"/>
      <c r="HDX31" s="272"/>
      <c r="HDY31" s="272"/>
      <c r="HDZ31" s="272"/>
      <c r="HEA31" s="272"/>
      <c r="HEB31" s="272"/>
      <c r="HEC31" s="272"/>
      <c r="HED31" s="272"/>
      <c r="HEE31" s="272"/>
      <c r="HEF31" s="272"/>
      <c r="HEG31" s="272"/>
      <c r="HEH31" s="272"/>
      <c r="HEI31" s="272"/>
      <c r="HEJ31" s="272"/>
      <c r="HEK31" s="272"/>
      <c r="HEL31" s="272"/>
      <c r="HEM31" s="272"/>
      <c r="HEN31" s="272"/>
      <c r="HEO31" s="272"/>
      <c r="HEP31" s="272"/>
      <c r="HEQ31" s="272"/>
      <c r="HER31" s="272"/>
      <c r="HES31" s="272"/>
      <c r="HET31" s="272"/>
      <c r="HEU31" s="272"/>
      <c r="HEV31" s="272"/>
      <c r="HEW31" s="272"/>
      <c r="HEX31" s="272"/>
      <c r="HEY31" s="272"/>
      <c r="HEZ31" s="272"/>
      <c r="HFA31" s="272"/>
      <c r="HFB31" s="272"/>
      <c r="HFC31" s="272"/>
      <c r="HFD31" s="272"/>
      <c r="HFE31" s="272"/>
      <c r="HFF31" s="272"/>
      <c r="HFG31" s="272"/>
      <c r="HFH31" s="272"/>
      <c r="HFI31" s="272"/>
      <c r="HFJ31" s="272"/>
      <c r="HFK31" s="272"/>
      <c r="HFL31" s="272"/>
      <c r="HFM31" s="272"/>
      <c r="HFN31" s="272"/>
      <c r="HFO31" s="272"/>
      <c r="HFP31" s="272"/>
      <c r="HFQ31" s="272"/>
      <c r="HFR31" s="272"/>
      <c r="HFS31" s="272"/>
      <c r="HFT31" s="272"/>
      <c r="HFU31" s="272"/>
      <c r="HFV31" s="272"/>
      <c r="HFW31" s="272"/>
      <c r="HFX31" s="272"/>
      <c r="HFY31" s="272"/>
      <c r="HFZ31" s="272"/>
      <c r="HGA31" s="272"/>
      <c r="HGB31" s="272"/>
      <c r="HGC31" s="272"/>
      <c r="HGD31" s="272"/>
      <c r="HGE31" s="272"/>
      <c r="HGF31" s="272"/>
      <c r="HGG31" s="272"/>
      <c r="HGH31" s="272"/>
      <c r="HGI31" s="272"/>
      <c r="HGJ31" s="272"/>
      <c r="HGK31" s="272"/>
      <c r="HGL31" s="272"/>
      <c r="HGM31" s="272"/>
      <c r="HGN31" s="272"/>
      <c r="HGO31" s="272"/>
      <c r="HGP31" s="272"/>
      <c r="HGQ31" s="272"/>
      <c r="HGR31" s="272"/>
      <c r="HGS31" s="272"/>
      <c r="HGT31" s="272"/>
      <c r="HGU31" s="272"/>
      <c r="HGV31" s="272"/>
      <c r="HGW31" s="272"/>
      <c r="HGX31" s="272"/>
      <c r="HGY31" s="272"/>
      <c r="HGZ31" s="272"/>
      <c r="HHA31" s="272"/>
      <c r="HHB31" s="272"/>
      <c r="HHC31" s="272"/>
      <c r="HHD31" s="272"/>
      <c r="HHE31" s="272"/>
      <c r="HHF31" s="272"/>
      <c r="HHG31" s="272"/>
      <c r="HHH31" s="272"/>
      <c r="HHI31" s="272"/>
      <c r="HHJ31" s="272"/>
      <c r="HHK31" s="272"/>
      <c r="HHL31" s="272"/>
      <c r="HHM31" s="272"/>
      <c r="HHN31" s="272"/>
      <c r="HHO31" s="272"/>
      <c r="HHP31" s="272"/>
      <c r="HHQ31" s="272"/>
      <c r="HHR31" s="272"/>
      <c r="HHS31" s="272"/>
      <c r="HHT31" s="272"/>
      <c r="HHU31" s="272"/>
      <c r="HHV31" s="272"/>
      <c r="HHW31" s="272"/>
      <c r="HHX31" s="272"/>
      <c r="HHY31" s="272"/>
      <c r="HHZ31" s="272"/>
      <c r="HIA31" s="272"/>
      <c r="HIB31" s="272"/>
      <c r="HIC31" s="272"/>
      <c r="HID31" s="272"/>
      <c r="HIE31" s="272"/>
      <c r="HIF31" s="272"/>
      <c r="HIG31" s="272"/>
      <c r="HIH31" s="272"/>
      <c r="HII31" s="272"/>
      <c r="HIJ31" s="272"/>
      <c r="HIK31" s="272"/>
      <c r="HIL31" s="272"/>
      <c r="HIM31" s="272"/>
      <c r="HIN31" s="272"/>
      <c r="HIO31" s="272"/>
      <c r="HIP31" s="272"/>
      <c r="HIQ31" s="272"/>
      <c r="HIR31" s="272"/>
      <c r="HIS31" s="272"/>
      <c r="HIT31" s="272"/>
      <c r="HIU31" s="272"/>
      <c r="HIV31" s="272"/>
      <c r="HIW31" s="272"/>
      <c r="HIX31" s="272"/>
      <c r="HIY31" s="272"/>
      <c r="HIZ31" s="272"/>
      <c r="HJA31" s="272"/>
      <c r="HJB31" s="272"/>
      <c r="HJC31" s="272"/>
      <c r="HJD31" s="272"/>
      <c r="HJE31" s="272"/>
      <c r="HJF31" s="272"/>
      <c r="HJG31" s="272"/>
      <c r="HJH31" s="272"/>
      <c r="HJI31" s="272"/>
      <c r="HJJ31" s="272"/>
      <c r="HJK31" s="272"/>
      <c r="HJL31" s="272"/>
      <c r="HJM31" s="272"/>
      <c r="HJN31" s="272"/>
      <c r="HJO31" s="272"/>
      <c r="HJP31" s="272"/>
      <c r="HJQ31" s="272"/>
      <c r="HJR31" s="272"/>
      <c r="HJS31" s="272"/>
      <c r="HJT31" s="272"/>
      <c r="HJU31" s="272"/>
      <c r="HJV31" s="272"/>
      <c r="HJW31" s="272"/>
      <c r="HJX31" s="272"/>
      <c r="HJY31" s="272"/>
      <c r="HJZ31" s="272"/>
      <c r="HKA31" s="272"/>
      <c r="HKB31" s="272"/>
      <c r="HKC31" s="272"/>
      <c r="HKD31" s="272"/>
      <c r="HKE31" s="272"/>
      <c r="HKF31" s="272"/>
      <c r="HKG31" s="272"/>
      <c r="HKH31" s="272"/>
      <c r="HKI31" s="272"/>
      <c r="HKJ31" s="272"/>
      <c r="HKK31" s="272"/>
      <c r="HKL31" s="272"/>
      <c r="HKM31" s="272"/>
      <c r="HKN31" s="272"/>
      <c r="HKO31" s="272"/>
      <c r="HKP31" s="272"/>
      <c r="HKQ31" s="272"/>
      <c r="HKR31" s="272"/>
      <c r="HKS31" s="272"/>
      <c r="HKT31" s="272"/>
      <c r="HKU31" s="272"/>
      <c r="HKV31" s="272"/>
      <c r="HKW31" s="272"/>
      <c r="HKX31" s="272"/>
      <c r="HKY31" s="272"/>
      <c r="HKZ31" s="272"/>
      <c r="HLA31" s="272"/>
      <c r="HLB31" s="272"/>
      <c r="HLC31" s="272"/>
      <c r="HLD31" s="272"/>
      <c r="HLE31" s="272"/>
      <c r="HLF31" s="272"/>
      <c r="HLG31" s="272"/>
      <c r="HLH31" s="272"/>
      <c r="HLI31" s="272"/>
      <c r="HLJ31" s="272"/>
      <c r="HLK31" s="272"/>
      <c r="HLL31" s="272"/>
      <c r="HLM31" s="272"/>
      <c r="HLN31" s="272"/>
      <c r="HLO31" s="272"/>
      <c r="HLP31" s="272"/>
      <c r="HLQ31" s="272"/>
      <c r="HLR31" s="272"/>
      <c r="HLS31" s="272"/>
      <c r="HLT31" s="272"/>
      <c r="HLU31" s="272"/>
      <c r="HLV31" s="272"/>
      <c r="HLW31" s="272"/>
      <c r="HLX31" s="272"/>
      <c r="HLY31" s="272"/>
      <c r="HLZ31" s="272"/>
      <c r="HMA31" s="272"/>
      <c r="HMB31" s="272"/>
      <c r="HMC31" s="272"/>
      <c r="HMD31" s="272"/>
      <c r="HME31" s="272"/>
      <c r="HMF31" s="272"/>
      <c r="HMG31" s="272"/>
      <c r="HMH31" s="272"/>
      <c r="HMI31" s="272"/>
      <c r="HMJ31" s="272"/>
      <c r="HMK31" s="272"/>
      <c r="HML31" s="272"/>
      <c r="HMM31" s="272"/>
      <c r="HMN31" s="272"/>
      <c r="HMO31" s="272"/>
      <c r="HMP31" s="272"/>
      <c r="HMQ31" s="272"/>
      <c r="HMR31" s="272"/>
      <c r="HMS31" s="272"/>
      <c r="HMT31" s="272"/>
      <c r="HMU31" s="272"/>
      <c r="HMV31" s="272"/>
      <c r="HMW31" s="272"/>
      <c r="HMX31" s="272"/>
      <c r="HMY31" s="272"/>
      <c r="HMZ31" s="272"/>
      <c r="HNA31" s="272"/>
      <c r="HNB31" s="272"/>
      <c r="HNC31" s="272"/>
      <c r="HND31" s="272"/>
      <c r="HNE31" s="272"/>
      <c r="HNF31" s="272"/>
      <c r="HNG31" s="272"/>
      <c r="HNH31" s="272"/>
      <c r="HNI31" s="272"/>
      <c r="HNJ31" s="272"/>
      <c r="HNK31" s="272"/>
      <c r="HNL31" s="272"/>
      <c r="HNM31" s="272"/>
      <c r="HNN31" s="272"/>
      <c r="HNO31" s="272"/>
      <c r="HNP31" s="272"/>
      <c r="HNQ31" s="272"/>
      <c r="HNR31" s="272"/>
      <c r="HNS31" s="272"/>
      <c r="HNT31" s="272"/>
      <c r="HNU31" s="272"/>
      <c r="HNV31" s="272"/>
      <c r="HNW31" s="272"/>
      <c r="HNX31" s="272"/>
      <c r="HNY31" s="272"/>
      <c r="HNZ31" s="272"/>
      <c r="HOA31" s="272"/>
      <c r="HOB31" s="272"/>
      <c r="HOC31" s="272"/>
      <c r="HOD31" s="272"/>
      <c r="HOE31" s="272"/>
      <c r="HOF31" s="272"/>
      <c r="HOG31" s="272"/>
      <c r="HOH31" s="272"/>
      <c r="HOI31" s="272"/>
      <c r="HOJ31" s="272"/>
      <c r="HOK31" s="272"/>
      <c r="HOL31" s="272"/>
      <c r="HOM31" s="272"/>
      <c r="HON31" s="272"/>
      <c r="HOO31" s="272"/>
      <c r="HOP31" s="272"/>
      <c r="HOQ31" s="272"/>
      <c r="HOR31" s="272"/>
      <c r="HOS31" s="272"/>
      <c r="HOT31" s="272"/>
      <c r="HOU31" s="272"/>
      <c r="HOV31" s="272"/>
      <c r="HOW31" s="272"/>
      <c r="HOX31" s="272"/>
      <c r="HOY31" s="272"/>
      <c r="HOZ31" s="272"/>
      <c r="HPA31" s="272"/>
      <c r="HPB31" s="272"/>
      <c r="HPC31" s="272"/>
      <c r="HPD31" s="272"/>
      <c r="HPE31" s="272"/>
      <c r="HPF31" s="272"/>
      <c r="HPG31" s="272"/>
      <c r="HPH31" s="272"/>
      <c r="HPI31" s="272"/>
      <c r="HPJ31" s="272"/>
      <c r="HPK31" s="272"/>
      <c r="HPL31" s="272"/>
      <c r="HPM31" s="272"/>
      <c r="HPN31" s="272"/>
      <c r="HPO31" s="272"/>
      <c r="HPP31" s="272"/>
      <c r="HPQ31" s="272"/>
      <c r="HPR31" s="272"/>
      <c r="HPS31" s="272"/>
      <c r="HPT31" s="272"/>
      <c r="HPU31" s="272"/>
      <c r="HPV31" s="272"/>
      <c r="HPW31" s="272"/>
      <c r="HPX31" s="272"/>
      <c r="HPY31" s="272"/>
      <c r="HPZ31" s="272"/>
      <c r="HQA31" s="272"/>
      <c r="HQB31" s="272"/>
      <c r="HQC31" s="272"/>
      <c r="HQD31" s="272"/>
      <c r="HQE31" s="272"/>
      <c r="HQF31" s="272"/>
      <c r="HQG31" s="272"/>
      <c r="HQH31" s="272"/>
      <c r="HQI31" s="272"/>
      <c r="HQJ31" s="272"/>
      <c r="HQK31" s="272"/>
      <c r="HQL31" s="272"/>
      <c r="HQM31" s="272"/>
      <c r="HQN31" s="272"/>
      <c r="HQO31" s="272"/>
      <c r="HQP31" s="272"/>
      <c r="HQQ31" s="272"/>
      <c r="HQR31" s="272"/>
      <c r="HQS31" s="272"/>
      <c r="HQT31" s="272"/>
      <c r="HQU31" s="272"/>
      <c r="HQV31" s="272"/>
      <c r="HQW31" s="272"/>
      <c r="HQX31" s="272"/>
      <c r="HQY31" s="272"/>
      <c r="HQZ31" s="272"/>
      <c r="HRA31" s="272"/>
      <c r="HRB31" s="272"/>
      <c r="HRC31" s="272"/>
      <c r="HRD31" s="272"/>
      <c r="HRE31" s="272"/>
      <c r="HRF31" s="272"/>
      <c r="HRG31" s="272"/>
      <c r="HRH31" s="272"/>
      <c r="HRI31" s="272"/>
      <c r="HRJ31" s="272"/>
      <c r="HRK31" s="272"/>
      <c r="HRL31" s="272"/>
      <c r="HRM31" s="272"/>
      <c r="HRN31" s="272"/>
      <c r="HRO31" s="272"/>
      <c r="HRP31" s="272"/>
      <c r="HRQ31" s="272"/>
      <c r="HRR31" s="272"/>
      <c r="HRS31" s="272"/>
      <c r="HRT31" s="272"/>
      <c r="HRU31" s="272"/>
      <c r="HRV31" s="272"/>
      <c r="HRW31" s="272"/>
      <c r="HRX31" s="272"/>
      <c r="HRY31" s="272"/>
      <c r="HRZ31" s="272"/>
      <c r="HSA31" s="272"/>
      <c r="HSB31" s="272"/>
      <c r="HSC31" s="272"/>
      <c r="HSD31" s="272"/>
      <c r="HSE31" s="272"/>
      <c r="HSF31" s="272"/>
      <c r="HSG31" s="272"/>
      <c r="HSH31" s="272"/>
      <c r="HSI31" s="272"/>
      <c r="HSJ31" s="272"/>
      <c r="HSK31" s="272"/>
      <c r="HSL31" s="272"/>
      <c r="HSM31" s="272"/>
      <c r="HSN31" s="272"/>
      <c r="HSO31" s="272"/>
      <c r="HSP31" s="272"/>
      <c r="HSQ31" s="272"/>
      <c r="HSR31" s="272"/>
      <c r="HSS31" s="272"/>
      <c r="HST31" s="272"/>
      <c r="HSU31" s="272"/>
      <c r="HSV31" s="272"/>
      <c r="HSW31" s="272"/>
      <c r="HSX31" s="272"/>
      <c r="HSY31" s="272"/>
      <c r="HSZ31" s="272"/>
      <c r="HTA31" s="272"/>
      <c r="HTB31" s="272"/>
      <c r="HTC31" s="272"/>
      <c r="HTD31" s="272"/>
      <c r="HTE31" s="272"/>
      <c r="HTF31" s="272"/>
      <c r="HTG31" s="272"/>
      <c r="HTH31" s="272"/>
      <c r="HTI31" s="272"/>
      <c r="HTJ31" s="272"/>
      <c r="HTK31" s="272"/>
      <c r="HTL31" s="272"/>
      <c r="HTM31" s="272"/>
      <c r="HTN31" s="272"/>
      <c r="HTO31" s="272"/>
      <c r="HTP31" s="272"/>
      <c r="HTQ31" s="272"/>
      <c r="HTR31" s="272"/>
      <c r="HTS31" s="272"/>
      <c r="HTT31" s="272"/>
      <c r="HTU31" s="272"/>
      <c r="HTV31" s="272"/>
      <c r="HTW31" s="272"/>
      <c r="HTX31" s="272"/>
      <c r="HTY31" s="272"/>
      <c r="HTZ31" s="272"/>
      <c r="HUA31" s="272"/>
      <c r="HUB31" s="272"/>
      <c r="HUC31" s="272"/>
      <c r="HUD31" s="272"/>
      <c r="HUE31" s="272"/>
      <c r="HUF31" s="272"/>
      <c r="HUG31" s="272"/>
      <c r="HUH31" s="272"/>
      <c r="HUI31" s="272"/>
      <c r="HUJ31" s="272"/>
      <c r="HUK31" s="272"/>
      <c r="HUL31" s="272"/>
      <c r="HUM31" s="272"/>
      <c r="HUN31" s="272"/>
      <c r="HUO31" s="272"/>
      <c r="HUP31" s="272"/>
      <c r="HUQ31" s="272"/>
      <c r="HUR31" s="272"/>
      <c r="HUS31" s="272"/>
      <c r="HUT31" s="272"/>
      <c r="HUU31" s="272"/>
      <c r="HUV31" s="272"/>
      <c r="HUW31" s="272"/>
      <c r="HUX31" s="272"/>
      <c r="HUY31" s="272"/>
      <c r="HUZ31" s="272"/>
      <c r="HVA31" s="272"/>
      <c r="HVB31" s="272"/>
      <c r="HVC31" s="272"/>
      <c r="HVD31" s="272"/>
      <c r="HVE31" s="272"/>
      <c r="HVF31" s="272"/>
      <c r="HVG31" s="272"/>
      <c r="HVH31" s="272"/>
      <c r="HVI31" s="272"/>
      <c r="HVJ31" s="272"/>
      <c r="HVK31" s="272"/>
      <c r="HVL31" s="272"/>
      <c r="HVM31" s="272"/>
      <c r="HVN31" s="272"/>
      <c r="HVO31" s="272"/>
      <c r="HVP31" s="272"/>
      <c r="HVQ31" s="272"/>
      <c r="HVR31" s="272"/>
      <c r="HVS31" s="272"/>
      <c r="HVT31" s="272"/>
      <c r="HVU31" s="272"/>
      <c r="HVV31" s="272"/>
      <c r="HVW31" s="272"/>
      <c r="HVX31" s="272"/>
      <c r="HVY31" s="272"/>
      <c r="HVZ31" s="272"/>
      <c r="HWA31" s="272"/>
      <c r="HWB31" s="272"/>
      <c r="HWC31" s="272"/>
      <c r="HWD31" s="272"/>
      <c r="HWE31" s="272"/>
      <c r="HWF31" s="272"/>
      <c r="HWG31" s="272"/>
      <c r="HWH31" s="272"/>
      <c r="HWI31" s="272"/>
      <c r="HWJ31" s="272"/>
      <c r="HWK31" s="272"/>
      <c r="HWL31" s="272"/>
      <c r="HWM31" s="272"/>
      <c r="HWN31" s="272"/>
      <c r="HWO31" s="272"/>
      <c r="HWP31" s="272"/>
      <c r="HWQ31" s="272"/>
      <c r="HWR31" s="272"/>
      <c r="HWS31" s="272"/>
      <c r="HWT31" s="272"/>
      <c r="HWU31" s="272"/>
      <c r="HWV31" s="272"/>
      <c r="HWW31" s="272"/>
      <c r="HWX31" s="272"/>
      <c r="HWY31" s="272"/>
      <c r="HWZ31" s="272"/>
      <c r="HXA31" s="272"/>
      <c r="HXB31" s="272"/>
      <c r="HXC31" s="272"/>
      <c r="HXD31" s="272"/>
      <c r="HXE31" s="272"/>
      <c r="HXF31" s="272"/>
      <c r="HXG31" s="272"/>
      <c r="HXH31" s="272"/>
      <c r="HXI31" s="272"/>
      <c r="HXJ31" s="272"/>
      <c r="HXK31" s="272"/>
      <c r="HXL31" s="272"/>
      <c r="HXM31" s="272"/>
      <c r="HXN31" s="272"/>
      <c r="HXO31" s="272"/>
      <c r="HXP31" s="272"/>
      <c r="HXQ31" s="272"/>
      <c r="HXR31" s="272"/>
      <c r="HXS31" s="272"/>
      <c r="HXT31" s="272"/>
      <c r="HXU31" s="272"/>
      <c r="HXV31" s="272"/>
      <c r="HXW31" s="272"/>
      <c r="HXX31" s="272"/>
      <c r="HXY31" s="272"/>
      <c r="HXZ31" s="272"/>
      <c r="HYA31" s="272"/>
      <c r="HYB31" s="272"/>
      <c r="HYC31" s="272"/>
      <c r="HYD31" s="272"/>
      <c r="HYE31" s="272"/>
      <c r="HYF31" s="272"/>
      <c r="HYG31" s="272"/>
      <c r="HYH31" s="272"/>
      <c r="HYI31" s="272"/>
      <c r="HYJ31" s="272"/>
      <c r="HYK31" s="272"/>
      <c r="HYL31" s="272"/>
      <c r="HYM31" s="272"/>
      <c r="HYN31" s="272"/>
      <c r="HYO31" s="272"/>
      <c r="HYP31" s="272"/>
      <c r="HYQ31" s="272"/>
      <c r="HYR31" s="272"/>
      <c r="HYS31" s="272"/>
      <c r="HYT31" s="272"/>
      <c r="HYU31" s="272"/>
      <c r="HYV31" s="272"/>
      <c r="HYW31" s="272"/>
      <c r="HYX31" s="272"/>
      <c r="HYY31" s="272"/>
      <c r="HYZ31" s="272"/>
      <c r="HZA31" s="272"/>
      <c r="HZB31" s="272"/>
      <c r="HZC31" s="272"/>
      <c r="HZD31" s="272"/>
      <c r="HZE31" s="272"/>
      <c r="HZF31" s="272"/>
      <c r="HZG31" s="272"/>
      <c r="HZH31" s="272"/>
      <c r="HZI31" s="272"/>
      <c r="HZJ31" s="272"/>
      <c r="HZK31" s="272"/>
      <c r="HZL31" s="272"/>
      <c r="HZM31" s="272"/>
      <c r="HZN31" s="272"/>
      <c r="HZO31" s="272"/>
      <c r="HZP31" s="272"/>
      <c r="HZQ31" s="272"/>
      <c r="HZR31" s="272"/>
      <c r="HZS31" s="272"/>
      <c r="HZT31" s="272"/>
      <c r="HZU31" s="272"/>
      <c r="HZV31" s="272"/>
      <c r="HZW31" s="272"/>
      <c r="HZX31" s="272"/>
      <c r="HZY31" s="272"/>
      <c r="HZZ31" s="272"/>
      <c r="IAA31" s="272"/>
      <c r="IAB31" s="272"/>
      <c r="IAC31" s="272"/>
      <c r="IAD31" s="272"/>
      <c r="IAE31" s="272"/>
      <c r="IAF31" s="272"/>
      <c r="IAG31" s="272"/>
      <c r="IAH31" s="272"/>
      <c r="IAI31" s="272"/>
      <c r="IAJ31" s="272"/>
      <c r="IAK31" s="272"/>
      <c r="IAL31" s="272"/>
      <c r="IAM31" s="272"/>
      <c r="IAN31" s="272"/>
      <c r="IAO31" s="272"/>
      <c r="IAP31" s="272"/>
      <c r="IAQ31" s="272"/>
      <c r="IAR31" s="272"/>
      <c r="IAS31" s="272"/>
      <c r="IAT31" s="272"/>
      <c r="IAU31" s="272"/>
      <c r="IAV31" s="272"/>
      <c r="IAW31" s="272"/>
      <c r="IAX31" s="272"/>
      <c r="IAY31" s="272"/>
      <c r="IAZ31" s="272"/>
      <c r="IBA31" s="272"/>
      <c r="IBB31" s="272"/>
      <c r="IBC31" s="272"/>
      <c r="IBD31" s="272"/>
      <c r="IBE31" s="272"/>
      <c r="IBF31" s="272"/>
      <c r="IBG31" s="272"/>
      <c r="IBH31" s="272"/>
      <c r="IBI31" s="272"/>
      <c r="IBJ31" s="272"/>
      <c r="IBK31" s="272"/>
      <c r="IBL31" s="272"/>
      <c r="IBM31" s="272"/>
      <c r="IBN31" s="272"/>
      <c r="IBO31" s="272"/>
      <c r="IBP31" s="272"/>
      <c r="IBQ31" s="272"/>
      <c r="IBR31" s="272"/>
      <c r="IBS31" s="272"/>
      <c r="IBT31" s="272"/>
      <c r="IBU31" s="272"/>
      <c r="IBV31" s="272"/>
      <c r="IBW31" s="272"/>
      <c r="IBX31" s="272"/>
      <c r="IBY31" s="272"/>
      <c r="IBZ31" s="272"/>
      <c r="ICA31" s="272"/>
      <c r="ICB31" s="272"/>
      <c r="ICC31" s="272"/>
      <c r="ICD31" s="272"/>
      <c r="ICE31" s="272"/>
      <c r="ICF31" s="272"/>
      <c r="ICG31" s="272"/>
      <c r="ICH31" s="272"/>
      <c r="ICI31" s="272"/>
      <c r="ICJ31" s="272"/>
      <c r="ICK31" s="272"/>
      <c r="ICL31" s="272"/>
      <c r="ICM31" s="272"/>
      <c r="ICN31" s="272"/>
      <c r="ICO31" s="272"/>
      <c r="ICP31" s="272"/>
      <c r="ICQ31" s="272"/>
      <c r="ICR31" s="272"/>
      <c r="ICS31" s="272"/>
      <c r="ICT31" s="272"/>
      <c r="ICU31" s="272"/>
      <c r="ICV31" s="272"/>
      <c r="ICW31" s="272"/>
      <c r="ICX31" s="272"/>
      <c r="ICY31" s="272"/>
      <c r="ICZ31" s="272"/>
      <c r="IDA31" s="272"/>
      <c r="IDB31" s="272"/>
      <c r="IDC31" s="272"/>
      <c r="IDD31" s="272"/>
      <c r="IDE31" s="272"/>
      <c r="IDF31" s="272"/>
      <c r="IDG31" s="272"/>
      <c r="IDH31" s="272"/>
      <c r="IDI31" s="272"/>
      <c r="IDJ31" s="272"/>
      <c r="IDK31" s="272"/>
      <c r="IDL31" s="272"/>
      <c r="IDM31" s="272"/>
      <c r="IDN31" s="272"/>
      <c r="IDO31" s="272"/>
      <c r="IDP31" s="272"/>
      <c r="IDQ31" s="272"/>
      <c r="IDR31" s="272"/>
      <c r="IDS31" s="272"/>
      <c r="IDT31" s="272"/>
      <c r="IDU31" s="272"/>
      <c r="IDV31" s="272"/>
      <c r="IDW31" s="272"/>
      <c r="IDX31" s="272"/>
      <c r="IDY31" s="272"/>
      <c r="IDZ31" s="272"/>
      <c r="IEA31" s="272"/>
      <c r="IEB31" s="272"/>
      <c r="IEC31" s="272"/>
      <c r="IED31" s="272"/>
      <c r="IEE31" s="272"/>
      <c r="IEF31" s="272"/>
      <c r="IEG31" s="272"/>
      <c r="IEH31" s="272"/>
      <c r="IEI31" s="272"/>
      <c r="IEJ31" s="272"/>
      <c r="IEK31" s="272"/>
      <c r="IEL31" s="272"/>
      <c r="IEM31" s="272"/>
      <c r="IEN31" s="272"/>
      <c r="IEO31" s="272"/>
      <c r="IEP31" s="272"/>
      <c r="IEQ31" s="272"/>
      <c r="IER31" s="272"/>
      <c r="IES31" s="272"/>
      <c r="IET31" s="272"/>
      <c r="IEU31" s="272"/>
      <c r="IEV31" s="272"/>
      <c r="IEW31" s="272"/>
      <c r="IEX31" s="272"/>
      <c r="IEY31" s="272"/>
      <c r="IEZ31" s="272"/>
      <c r="IFA31" s="272"/>
      <c r="IFB31" s="272"/>
      <c r="IFC31" s="272"/>
      <c r="IFD31" s="272"/>
      <c r="IFE31" s="272"/>
      <c r="IFF31" s="272"/>
      <c r="IFG31" s="272"/>
      <c r="IFH31" s="272"/>
      <c r="IFI31" s="272"/>
      <c r="IFJ31" s="272"/>
      <c r="IFK31" s="272"/>
      <c r="IFL31" s="272"/>
      <c r="IFM31" s="272"/>
      <c r="IFN31" s="272"/>
      <c r="IFO31" s="272"/>
      <c r="IFP31" s="272"/>
      <c r="IFQ31" s="272"/>
      <c r="IFR31" s="272"/>
      <c r="IFS31" s="272"/>
      <c r="IFT31" s="272"/>
      <c r="IFU31" s="272"/>
      <c r="IFV31" s="272"/>
      <c r="IFW31" s="272"/>
      <c r="IFX31" s="272"/>
      <c r="IFY31" s="272"/>
      <c r="IFZ31" s="272"/>
      <c r="IGA31" s="272"/>
      <c r="IGB31" s="272"/>
      <c r="IGC31" s="272"/>
      <c r="IGD31" s="272"/>
      <c r="IGE31" s="272"/>
      <c r="IGF31" s="272"/>
      <c r="IGG31" s="272"/>
      <c r="IGH31" s="272"/>
      <c r="IGI31" s="272"/>
      <c r="IGJ31" s="272"/>
      <c r="IGK31" s="272"/>
      <c r="IGL31" s="272"/>
      <c r="IGM31" s="272"/>
      <c r="IGN31" s="272"/>
      <c r="IGO31" s="272"/>
      <c r="IGP31" s="272"/>
      <c r="IGQ31" s="272"/>
      <c r="IGR31" s="272"/>
      <c r="IGS31" s="272"/>
      <c r="IGT31" s="272"/>
      <c r="IGU31" s="272"/>
      <c r="IGV31" s="272"/>
      <c r="IGW31" s="272"/>
      <c r="IGX31" s="272"/>
      <c r="IGY31" s="272"/>
      <c r="IGZ31" s="272"/>
      <c r="IHA31" s="272"/>
      <c r="IHB31" s="272"/>
      <c r="IHC31" s="272"/>
      <c r="IHD31" s="272"/>
      <c r="IHE31" s="272"/>
      <c r="IHF31" s="272"/>
      <c r="IHG31" s="272"/>
      <c r="IHH31" s="272"/>
      <c r="IHI31" s="272"/>
      <c r="IHJ31" s="272"/>
      <c r="IHK31" s="272"/>
      <c r="IHL31" s="272"/>
      <c r="IHM31" s="272"/>
      <c r="IHN31" s="272"/>
      <c r="IHO31" s="272"/>
      <c r="IHP31" s="272"/>
      <c r="IHQ31" s="272"/>
      <c r="IHR31" s="272"/>
      <c r="IHS31" s="272"/>
      <c r="IHT31" s="272"/>
      <c r="IHU31" s="272"/>
      <c r="IHV31" s="272"/>
      <c r="IHW31" s="272"/>
      <c r="IHX31" s="272"/>
      <c r="IHY31" s="272"/>
      <c r="IHZ31" s="272"/>
      <c r="IIA31" s="272"/>
      <c r="IIB31" s="272"/>
      <c r="IIC31" s="272"/>
      <c r="IID31" s="272"/>
      <c r="IIE31" s="272"/>
      <c r="IIF31" s="272"/>
      <c r="IIG31" s="272"/>
      <c r="IIH31" s="272"/>
      <c r="III31" s="272"/>
      <c r="IIJ31" s="272"/>
      <c r="IIK31" s="272"/>
      <c r="IIL31" s="272"/>
      <c r="IIM31" s="272"/>
      <c r="IIN31" s="272"/>
      <c r="IIO31" s="272"/>
      <c r="IIP31" s="272"/>
      <c r="IIQ31" s="272"/>
      <c r="IIR31" s="272"/>
      <c r="IIS31" s="272"/>
      <c r="IIT31" s="272"/>
      <c r="IIU31" s="272"/>
      <c r="IIV31" s="272"/>
      <c r="IIW31" s="272"/>
      <c r="IIX31" s="272"/>
      <c r="IIY31" s="272"/>
      <c r="IIZ31" s="272"/>
      <c r="IJA31" s="272"/>
      <c r="IJB31" s="272"/>
      <c r="IJC31" s="272"/>
      <c r="IJD31" s="272"/>
      <c r="IJE31" s="272"/>
      <c r="IJF31" s="272"/>
      <c r="IJG31" s="272"/>
      <c r="IJH31" s="272"/>
      <c r="IJI31" s="272"/>
      <c r="IJJ31" s="272"/>
      <c r="IJK31" s="272"/>
      <c r="IJL31" s="272"/>
      <c r="IJM31" s="272"/>
      <c r="IJN31" s="272"/>
      <c r="IJO31" s="272"/>
      <c r="IJP31" s="272"/>
      <c r="IJQ31" s="272"/>
      <c r="IJR31" s="272"/>
      <c r="IJS31" s="272"/>
      <c r="IJT31" s="272"/>
      <c r="IJU31" s="272"/>
      <c r="IJV31" s="272"/>
      <c r="IJW31" s="272"/>
      <c r="IJX31" s="272"/>
      <c r="IJY31" s="272"/>
      <c r="IJZ31" s="272"/>
      <c r="IKA31" s="272"/>
      <c r="IKB31" s="272"/>
      <c r="IKC31" s="272"/>
      <c r="IKD31" s="272"/>
      <c r="IKE31" s="272"/>
      <c r="IKF31" s="272"/>
      <c r="IKG31" s="272"/>
      <c r="IKH31" s="272"/>
      <c r="IKI31" s="272"/>
      <c r="IKJ31" s="272"/>
      <c r="IKK31" s="272"/>
      <c r="IKL31" s="272"/>
      <c r="IKM31" s="272"/>
      <c r="IKN31" s="272"/>
      <c r="IKO31" s="272"/>
      <c r="IKP31" s="272"/>
      <c r="IKQ31" s="272"/>
      <c r="IKR31" s="272"/>
      <c r="IKS31" s="272"/>
      <c r="IKT31" s="272"/>
      <c r="IKU31" s="272"/>
      <c r="IKV31" s="272"/>
      <c r="IKW31" s="272"/>
      <c r="IKX31" s="272"/>
      <c r="IKY31" s="272"/>
      <c r="IKZ31" s="272"/>
      <c r="ILA31" s="272"/>
      <c r="ILB31" s="272"/>
      <c r="ILC31" s="272"/>
      <c r="ILD31" s="272"/>
      <c r="ILE31" s="272"/>
      <c r="ILF31" s="272"/>
      <c r="ILG31" s="272"/>
      <c r="ILH31" s="272"/>
      <c r="ILI31" s="272"/>
      <c r="ILJ31" s="272"/>
      <c r="ILK31" s="272"/>
      <c r="ILL31" s="272"/>
      <c r="ILM31" s="272"/>
      <c r="ILN31" s="272"/>
      <c r="ILO31" s="272"/>
      <c r="ILP31" s="272"/>
      <c r="ILQ31" s="272"/>
      <c r="ILR31" s="272"/>
      <c r="ILS31" s="272"/>
      <c r="ILT31" s="272"/>
      <c r="ILU31" s="272"/>
      <c r="ILV31" s="272"/>
      <c r="ILW31" s="272"/>
      <c r="ILX31" s="272"/>
      <c r="ILY31" s="272"/>
      <c r="ILZ31" s="272"/>
      <c r="IMA31" s="272"/>
      <c r="IMB31" s="272"/>
      <c r="IMC31" s="272"/>
      <c r="IMD31" s="272"/>
      <c r="IME31" s="272"/>
      <c r="IMF31" s="272"/>
      <c r="IMG31" s="272"/>
      <c r="IMH31" s="272"/>
      <c r="IMI31" s="272"/>
      <c r="IMJ31" s="272"/>
      <c r="IMK31" s="272"/>
      <c r="IML31" s="272"/>
      <c r="IMM31" s="272"/>
      <c r="IMN31" s="272"/>
      <c r="IMO31" s="272"/>
      <c r="IMP31" s="272"/>
      <c r="IMQ31" s="272"/>
      <c r="IMR31" s="272"/>
      <c r="IMS31" s="272"/>
      <c r="IMT31" s="272"/>
      <c r="IMU31" s="272"/>
      <c r="IMV31" s="272"/>
      <c r="IMW31" s="272"/>
      <c r="IMX31" s="272"/>
      <c r="IMY31" s="272"/>
      <c r="IMZ31" s="272"/>
      <c r="INA31" s="272"/>
      <c r="INB31" s="272"/>
      <c r="INC31" s="272"/>
      <c r="IND31" s="272"/>
      <c r="INE31" s="272"/>
      <c r="INF31" s="272"/>
      <c r="ING31" s="272"/>
      <c r="INH31" s="272"/>
      <c r="INI31" s="272"/>
      <c r="INJ31" s="272"/>
      <c r="INK31" s="272"/>
      <c r="INL31" s="272"/>
      <c r="INM31" s="272"/>
      <c r="INN31" s="272"/>
      <c r="INO31" s="272"/>
      <c r="INP31" s="272"/>
      <c r="INQ31" s="272"/>
      <c r="INR31" s="272"/>
      <c r="INS31" s="272"/>
      <c r="INT31" s="272"/>
      <c r="INU31" s="272"/>
      <c r="INV31" s="272"/>
      <c r="INW31" s="272"/>
      <c r="INX31" s="272"/>
      <c r="INY31" s="272"/>
      <c r="INZ31" s="272"/>
      <c r="IOA31" s="272"/>
      <c r="IOB31" s="272"/>
      <c r="IOC31" s="272"/>
      <c r="IOD31" s="272"/>
      <c r="IOE31" s="272"/>
      <c r="IOF31" s="272"/>
      <c r="IOG31" s="272"/>
      <c r="IOH31" s="272"/>
      <c r="IOI31" s="272"/>
      <c r="IOJ31" s="272"/>
      <c r="IOK31" s="272"/>
      <c r="IOL31" s="272"/>
      <c r="IOM31" s="272"/>
      <c r="ION31" s="272"/>
      <c r="IOO31" s="272"/>
      <c r="IOP31" s="272"/>
      <c r="IOQ31" s="272"/>
      <c r="IOR31" s="272"/>
      <c r="IOS31" s="272"/>
      <c r="IOT31" s="272"/>
      <c r="IOU31" s="272"/>
      <c r="IOV31" s="272"/>
      <c r="IOW31" s="272"/>
      <c r="IOX31" s="272"/>
      <c r="IOY31" s="272"/>
      <c r="IOZ31" s="272"/>
      <c r="IPA31" s="272"/>
      <c r="IPB31" s="272"/>
      <c r="IPC31" s="272"/>
      <c r="IPD31" s="272"/>
      <c r="IPE31" s="272"/>
      <c r="IPF31" s="272"/>
      <c r="IPG31" s="272"/>
      <c r="IPH31" s="272"/>
      <c r="IPI31" s="272"/>
      <c r="IPJ31" s="272"/>
      <c r="IPK31" s="272"/>
      <c r="IPL31" s="272"/>
      <c r="IPM31" s="272"/>
      <c r="IPN31" s="272"/>
      <c r="IPO31" s="272"/>
      <c r="IPP31" s="272"/>
      <c r="IPQ31" s="272"/>
      <c r="IPR31" s="272"/>
      <c r="IPS31" s="272"/>
      <c r="IPT31" s="272"/>
      <c r="IPU31" s="272"/>
      <c r="IPV31" s="272"/>
      <c r="IPW31" s="272"/>
      <c r="IPX31" s="272"/>
      <c r="IPY31" s="272"/>
      <c r="IPZ31" s="272"/>
      <c r="IQA31" s="272"/>
      <c r="IQB31" s="272"/>
      <c r="IQC31" s="272"/>
      <c r="IQD31" s="272"/>
      <c r="IQE31" s="272"/>
      <c r="IQF31" s="272"/>
      <c r="IQG31" s="272"/>
      <c r="IQH31" s="272"/>
      <c r="IQI31" s="272"/>
      <c r="IQJ31" s="272"/>
      <c r="IQK31" s="272"/>
      <c r="IQL31" s="272"/>
      <c r="IQM31" s="272"/>
      <c r="IQN31" s="272"/>
      <c r="IQO31" s="272"/>
      <c r="IQP31" s="272"/>
      <c r="IQQ31" s="272"/>
      <c r="IQR31" s="272"/>
      <c r="IQS31" s="272"/>
      <c r="IQT31" s="272"/>
      <c r="IQU31" s="272"/>
      <c r="IQV31" s="272"/>
      <c r="IQW31" s="272"/>
      <c r="IQX31" s="272"/>
      <c r="IQY31" s="272"/>
      <c r="IQZ31" s="272"/>
      <c r="IRA31" s="272"/>
      <c r="IRB31" s="272"/>
      <c r="IRC31" s="272"/>
      <c r="IRD31" s="272"/>
      <c r="IRE31" s="272"/>
      <c r="IRF31" s="272"/>
      <c r="IRG31" s="272"/>
      <c r="IRH31" s="272"/>
      <c r="IRI31" s="272"/>
      <c r="IRJ31" s="272"/>
      <c r="IRK31" s="272"/>
      <c r="IRL31" s="272"/>
      <c r="IRM31" s="272"/>
      <c r="IRN31" s="272"/>
      <c r="IRO31" s="272"/>
      <c r="IRP31" s="272"/>
      <c r="IRQ31" s="272"/>
      <c r="IRR31" s="272"/>
      <c r="IRS31" s="272"/>
      <c r="IRT31" s="272"/>
      <c r="IRU31" s="272"/>
      <c r="IRV31" s="272"/>
      <c r="IRW31" s="272"/>
      <c r="IRX31" s="272"/>
      <c r="IRY31" s="272"/>
      <c r="IRZ31" s="272"/>
      <c r="ISA31" s="272"/>
      <c r="ISB31" s="272"/>
      <c r="ISC31" s="272"/>
      <c r="ISD31" s="272"/>
      <c r="ISE31" s="272"/>
      <c r="ISF31" s="272"/>
      <c r="ISG31" s="272"/>
      <c r="ISH31" s="272"/>
      <c r="ISI31" s="272"/>
      <c r="ISJ31" s="272"/>
      <c r="ISK31" s="272"/>
      <c r="ISL31" s="272"/>
      <c r="ISM31" s="272"/>
      <c r="ISN31" s="272"/>
      <c r="ISO31" s="272"/>
      <c r="ISP31" s="272"/>
      <c r="ISQ31" s="272"/>
      <c r="ISR31" s="272"/>
      <c r="ISS31" s="272"/>
      <c r="IST31" s="272"/>
      <c r="ISU31" s="272"/>
      <c r="ISV31" s="272"/>
      <c r="ISW31" s="272"/>
      <c r="ISX31" s="272"/>
      <c r="ISY31" s="272"/>
      <c r="ISZ31" s="272"/>
      <c r="ITA31" s="272"/>
      <c r="ITB31" s="272"/>
      <c r="ITC31" s="272"/>
      <c r="ITD31" s="272"/>
      <c r="ITE31" s="272"/>
      <c r="ITF31" s="272"/>
      <c r="ITG31" s="272"/>
      <c r="ITH31" s="272"/>
      <c r="ITI31" s="272"/>
      <c r="ITJ31" s="272"/>
      <c r="ITK31" s="272"/>
      <c r="ITL31" s="272"/>
      <c r="ITM31" s="272"/>
      <c r="ITN31" s="272"/>
      <c r="ITO31" s="272"/>
      <c r="ITP31" s="272"/>
      <c r="ITQ31" s="272"/>
      <c r="ITR31" s="272"/>
      <c r="ITS31" s="272"/>
      <c r="ITT31" s="272"/>
      <c r="ITU31" s="272"/>
      <c r="ITV31" s="272"/>
      <c r="ITW31" s="272"/>
      <c r="ITX31" s="272"/>
      <c r="ITY31" s="272"/>
      <c r="ITZ31" s="272"/>
      <c r="IUA31" s="272"/>
      <c r="IUB31" s="272"/>
      <c r="IUC31" s="272"/>
      <c r="IUD31" s="272"/>
      <c r="IUE31" s="272"/>
      <c r="IUF31" s="272"/>
      <c r="IUG31" s="272"/>
      <c r="IUH31" s="272"/>
      <c r="IUI31" s="272"/>
      <c r="IUJ31" s="272"/>
      <c r="IUK31" s="272"/>
      <c r="IUL31" s="272"/>
      <c r="IUM31" s="272"/>
      <c r="IUN31" s="272"/>
      <c r="IUO31" s="272"/>
      <c r="IUP31" s="272"/>
      <c r="IUQ31" s="272"/>
      <c r="IUR31" s="272"/>
      <c r="IUS31" s="272"/>
      <c r="IUT31" s="272"/>
      <c r="IUU31" s="272"/>
      <c r="IUV31" s="272"/>
      <c r="IUW31" s="272"/>
      <c r="IUX31" s="272"/>
      <c r="IUY31" s="272"/>
      <c r="IUZ31" s="272"/>
      <c r="IVA31" s="272"/>
      <c r="IVB31" s="272"/>
      <c r="IVC31" s="272"/>
      <c r="IVD31" s="272"/>
      <c r="IVE31" s="272"/>
      <c r="IVF31" s="272"/>
      <c r="IVG31" s="272"/>
      <c r="IVH31" s="272"/>
      <c r="IVI31" s="272"/>
      <c r="IVJ31" s="272"/>
      <c r="IVK31" s="272"/>
      <c r="IVL31" s="272"/>
      <c r="IVM31" s="272"/>
      <c r="IVN31" s="272"/>
      <c r="IVO31" s="272"/>
      <c r="IVP31" s="272"/>
      <c r="IVQ31" s="272"/>
      <c r="IVR31" s="272"/>
      <c r="IVS31" s="272"/>
      <c r="IVT31" s="272"/>
      <c r="IVU31" s="272"/>
      <c r="IVV31" s="272"/>
      <c r="IVW31" s="272"/>
      <c r="IVX31" s="272"/>
      <c r="IVY31" s="272"/>
      <c r="IVZ31" s="272"/>
      <c r="IWA31" s="272"/>
      <c r="IWB31" s="272"/>
      <c r="IWC31" s="272"/>
      <c r="IWD31" s="272"/>
      <c r="IWE31" s="272"/>
      <c r="IWF31" s="272"/>
      <c r="IWG31" s="272"/>
      <c r="IWH31" s="272"/>
      <c r="IWI31" s="272"/>
      <c r="IWJ31" s="272"/>
      <c r="IWK31" s="272"/>
      <c r="IWL31" s="272"/>
      <c r="IWM31" s="272"/>
      <c r="IWN31" s="272"/>
      <c r="IWO31" s="272"/>
      <c r="IWP31" s="272"/>
      <c r="IWQ31" s="272"/>
      <c r="IWR31" s="272"/>
      <c r="IWS31" s="272"/>
      <c r="IWT31" s="272"/>
      <c r="IWU31" s="272"/>
      <c r="IWV31" s="272"/>
      <c r="IWW31" s="272"/>
      <c r="IWX31" s="272"/>
      <c r="IWY31" s="272"/>
      <c r="IWZ31" s="272"/>
      <c r="IXA31" s="272"/>
      <c r="IXB31" s="272"/>
      <c r="IXC31" s="272"/>
      <c r="IXD31" s="272"/>
      <c r="IXE31" s="272"/>
      <c r="IXF31" s="272"/>
      <c r="IXG31" s="272"/>
      <c r="IXH31" s="272"/>
      <c r="IXI31" s="272"/>
      <c r="IXJ31" s="272"/>
      <c r="IXK31" s="272"/>
      <c r="IXL31" s="272"/>
      <c r="IXM31" s="272"/>
      <c r="IXN31" s="272"/>
      <c r="IXO31" s="272"/>
      <c r="IXP31" s="272"/>
      <c r="IXQ31" s="272"/>
      <c r="IXR31" s="272"/>
      <c r="IXS31" s="272"/>
      <c r="IXT31" s="272"/>
      <c r="IXU31" s="272"/>
      <c r="IXV31" s="272"/>
      <c r="IXW31" s="272"/>
      <c r="IXX31" s="272"/>
      <c r="IXY31" s="272"/>
      <c r="IXZ31" s="272"/>
      <c r="IYA31" s="272"/>
      <c r="IYB31" s="272"/>
      <c r="IYC31" s="272"/>
      <c r="IYD31" s="272"/>
      <c r="IYE31" s="272"/>
      <c r="IYF31" s="272"/>
      <c r="IYG31" s="272"/>
      <c r="IYH31" s="272"/>
      <c r="IYI31" s="272"/>
      <c r="IYJ31" s="272"/>
      <c r="IYK31" s="272"/>
      <c r="IYL31" s="272"/>
      <c r="IYM31" s="272"/>
      <c r="IYN31" s="272"/>
      <c r="IYO31" s="272"/>
      <c r="IYP31" s="272"/>
      <c r="IYQ31" s="272"/>
      <c r="IYR31" s="272"/>
      <c r="IYS31" s="272"/>
      <c r="IYT31" s="272"/>
      <c r="IYU31" s="272"/>
      <c r="IYV31" s="272"/>
      <c r="IYW31" s="272"/>
      <c r="IYX31" s="272"/>
      <c r="IYY31" s="272"/>
      <c r="IYZ31" s="272"/>
      <c r="IZA31" s="272"/>
      <c r="IZB31" s="272"/>
      <c r="IZC31" s="272"/>
      <c r="IZD31" s="272"/>
      <c r="IZE31" s="272"/>
      <c r="IZF31" s="272"/>
      <c r="IZG31" s="272"/>
      <c r="IZH31" s="272"/>
      <c r="IZI31" s="272"/>
      <c r="IZJ31" s="272"/>
      <c r="IZK31" s="272"/>
      <c r="IZL31" s="272"/>
      <c r="IZM31" s="272"/>
      <c r="IZN31" s="272"/>
      <c r="IZO31" s="272"/>
      <c r="IZP31" s="272"/>
      <c r="IZQ31" s="272"/>
      <c r="IZR31" s="272"/>
      <c r="IZS31" s="272"/>
      <c r="IZT31" s="272"/>
      <c r="IZU31" s="272"/>
      <c r="IZV31" s="272"/>
      <c r="IZW31" s="272"/>
      <c r="IZX31" s="272"/>
      <c r="IZY31" s="272"/>
      <c r="IZZ31" s="272"/>
      <c r="JAA31" s="272"/>
      <c r="JAB31" s="272"/>
      <c r="JAC31" s="272"/>
      <c r="JAD31" s="272"/>
      <c r="JAE31" s="272"/>
      <c r="JAF31" s="272"/>
      <c r="JAG31" s="272"/>
      <c r="JAH31" s="272"/>
      <c r="JAI31" s="272"/>
      <c r="JAJ31" s="272"/>
      <c r="JAK31" s="272"/>
      <c r="JAL31" s="272"/>
      <c r="JAM31" s="272"/>
      <c r="JAN31" s="272"/>
      <c r="JAO31" s="272"/>
      <c r="JAP31" s="272"/>
      <c r="JAQ31" s="272"/>
      <c r="JAR31" s="272"/>
      <c r="JAS31" s="272"/>
      <c r="JAT31" s="272"/>
      <c r="JAU31" s="272"/>
      <c r="JAV31" s="272"/>
      <c r="JAW31" s="272"/>
      <c r="JAX31" s="272"/>
      <c r="JAY31" s="272"/>
      <c r="JAZ31" s="272"/>
      <c r="JBA31" s="272"/>
      <c r="JBB31" s="272"/>
      <c r="JBC31" s="272"/>
      <c r="JBD31" s="272"/>
      <c r="JBE31" s="272"/>
      <c r="JBF31" s="272"/>
      <c r="JBG31" s="272"/>
      <c r="JBH31" s="272"/>
      <c r="JBI31" s="272"/>
      <c r="JBJ31" s="272"/>
      <c r="JBK31" s="272"/>
      <c r="JBL31" s="272"/>
      <c r="JBM31" s="272"/>
      <c r="JBN31" s="272"/>
      <c r="JBO31" s="272"/>
      <c r="JBP31" s="272"/>
      <c r="JBQ31" s="272"/>
      <c r="JBR31" s="272"/>
      <c r="JBS31" s="272"/>
      <c r="JBT31" s="272"/>
      <c r="JBU31" s="272"/>
      <c r="JBV31" s="272"/>
      <c r="JBW31" s="272"/>
      <c r="JBX31" s="272"/>
      <c r="JBY31" s="272"/>
      <c r="JBZ31" s="272"/>
      <c r="JCA31" s="272"/>
      <c r="JCB31" s="272"/>
      <c r="JCC31" s="272"/>
      <c r="JCD31" s="272"/>
      <c r="JCE31" s="272"/>
      <c r="JCF31" s="272"/>
      <c r="JCG31" s="272"/>
      <c r="JCH31" s="272"/>
      <c r="JCI31" s="272"/>
      <c r="JCJ31" s="272"/>
      <c r="JCK31" s="272"/>
      <c r="JCL31" s="272"/>
      <c r="JCM31" s="272"/>
      <c r="JCN31" s="272"/>
      <c r="JCO31" s="272"/>
      <c r="JCP31" s="272"/>
      <c r="JCQ31" s="272"/>
      <c r="JCR31" s="272"/>
      <c r="JCS31" s="272"/>
      <c r="JCT31" s="272"/>
      <c r="JCU31" s="272"/>
      <c r="JCV31" s="272"/>
      <c r="JCW31" s="272"/>
      <c r="JCX31" s="272"/>
      <c r="JCY31" s="272"/>
      <c r="JCZ31" s="272"/>
      <c r="JDA31" s="272"/>
      <c r="JDB31" s="272"/>
      <c r="JDC31" s="272"/>
      <c r="JDD31" s="272"/>
      <c r="JDE31" s="272"/>
      <c r="JDF31" s="272"/>
      <c r="JDG31" s="272"/>
      <c r="JDH31" s="272"/>
      <c r="JDI31" s="272"/>
      <c r="JDJ31" s="272"/>
      <c r="JDK31" s="272"/>
      <c r="JDL31" s="272"/>
      <c r="JDM31" s="272"/>
      <c r="JDN31" s="272"/>
      <c r="JDO31" s="272"/>
      <c r="JDP31" s="272"/>
      <c r="JDQ31" s="272"/>
      <c r="JDR31" s="272"/>
      <c r="JDS31" s="272"/>
      <c r="JDT31" s="272"/>
      <c r="JDU31" s="272"/>
      <c r="JDV31" s="272"/>
      <c r="JDW31" s="272"/>
      <c r="JDX31" s="272"/>
      <c r="JDY31" s="272"/>
      <c r="JDZ31" s="272"/>
      <c r="JEA31" s="272"/>
      <c r="JEB31" s="272"/>
      <c r="JEC31" s="272"/>
      <c r="JED31" s="272"/>
      <c r="JEE31" s="272"/>
      <c r="JEF31" s="272"/>
      <c r="JEG31" s="272"/>
      <c r="JEH31" s="272"/>
      <c r="JEI31" s="272"/>
      <c r="JEJ31" s="272"/>
      <c r="JEK31" s="272"/>
      <c r="JEL31" s="272"/>
      <c r="JEM31" s="272"/>
      <c r="JEN31" s="272"/>
      <c r="JEO31" s="272"/>
      <c r="JEP31" s="272"/>
      <c r="JEQ31" s="272"/>
      <c r="JER31" s="272"/>
      <c r="JES31" s="272"/>
      <c r="JET31" s="272"/>
      <c r="JEU31" s="272"/>
      <c r="JEV31" s="272"/>
      <c r="JEW31" s="272"/>
      <c r="JEX31" s="272"/>
      <c r="JEY31" s="272"/>
      <c r="JEZ31" s="272"/>
      <c r="JFA31" s="272"/>
      <c r="JFB31" s="272"/>
      <c r="JFC31" s="272"/>
      <c r="JFD31" s="272"/>
      <c r="JFE31" s="272"/>
      <c r="JFF31" s="272"/>
      <c r="JFG31" s="272"/>
      <c r="JFH31" s="272"/>
      <c r="JFI31" s="272"/>
      <c r="JFJ31" s="272"/>
      <c r="JFK31" s="272"/>
      <c r="JFL31" s="272"/>
      <c r="JFM31" s="272"/>
      <c r="JFN31" s="272"/>
      <c r="JFO31" s="272"/>
      <c r="JFP31" s="272"/>
      <c r="JFQ31" s="272"/>
      <c r="JFR31" s="272"/>
      <c r="JFS31" s="272"/>
      <c r="JFT31" s="272"/>
      <c r="JFU31" s="272"/>
      <c r="JFV31" s="272"/>
      <c r="JFW31" s="272"/>
      <c r="JFX31" s="272"/>
      <c r="JFY31" s="272"/>
      <c r="JFZ31" s="272"/>
      <c r="JGA31" s="272"/>
      <c r="JGB31" s="272"/>
      <c r="JGC31" s="272"/>
      <c r="JGD31" s="272"/>
      <c r="JGE31" s="272"/>
      <c r="JGF31" s="272"/>
      <c r="JGG31" s="272"/>
      <c r="JGH31" s="272"/>
      <c r="JGI31" s="272"/>
      <c r="JGJ31" s="272"/>
      <c r="JGK31" s="272"/>
      <c r="JGL31" s="272"/>
      <c r="JGM31" s="272"/>
      <c r="JGN31" s="272"/>
      <c r="JGO31" s="272"/>
      <c r="JGP31" s="272"/>
      <c r="JGQ31" s="272"/>
      <c r="JGR31" s="272"/>
      <c r="JGS31" s="272"/>
      <c r="JGT31" s="272"/>
      <c r="JGU31" s="272"/>
      <c r="JGV31" s="272"/>
      <c r="JGW31" s="272"/>
      <c r="JGX31" s="272"/>
      <c r="JGY31" s="272"/>
      <c r="JGZ31" s="272"/>
      <c r="JHA31" s="272"/>
      <c r="JHB31" s="272"/>
      <c r="JHC31" s="272"/>
      <c r="JHD31" s="272"/>
      <c r="JHE31" s="272"/>
      <c r="JHF31" s="272"/>
      <c r="JHG31" s="272"/>
      <c r="JHH31" s="272"/>
      <c r="JHI31" s="272"/>
      <c r="JHJ31" s="272"/>
      <c r="JHK31" s="272"/>
      <c r="JHL31" s="272"/>
      <c r="JHM31" s="272"/>
      <c r="JHN31" s="272"/>
      <c r="JHO31" s="272"/>
      <c r="JHP31" s="272"/>
      <c r="JHQ31" s="272"/>
      <c r="JHR31" s="272"/>
      <c r="JHS31" s="272"/>
      <c r="JHT31" s="272"/>
      <c r="JHU31" s="272"/>
      <c r="JHV31" s="272"/>
      <c r="JHW31" s="272"/>
      <c r="JHX31" s="272"/>
      <c r="JHY31" s="272"/>
      <c r="JHZ31" s="272"/>
      <c r="JIA31" s="272"/>
      <c r="JIB31" s="272"/>
      <c r="JIC31" s="272"/>
      <c r="JID31" s="272"/>
      <c r="JIE31" s="272"/>
      <c r="JIF31" s="272"/>
      <c r="JIG31" s="272"/>
      <c r="JIH31" s="272"/>
      <c r="JII31" s="272"/>
      <c r="JIJ31" s="272"/>
      <c r="JIK31" s="272"/>
      <c r="JIL31" s="272"/>
      <c r="JIM31" s="272"/>
      <c r="JIN31" s="272"/>
      <c r="JIO31" s="272"/>
      <c r="JIP31" s="272"/>
      <c r="JIQ31" s="272"/>
      <c r="JIR31" s="272"/>
      <c r="JIS31" s="272"/>
      <c r="JIT31" s="272"/>
      <c r="JIU31" s="272"/>
      <c r="JIV31" s="272"/>
      <c r="JIW31" s="272"/>
      <c r="JIX31" s="272"/>
      <c r="JIY31" s="272"/>
      <c r="JIZ31" s="272"/>
      <c r="JJA31" s="272"/>
      <c r="JJB31" s="272"/>
      <c r="JJC31" s="272"/>
      <c r="JJD31" s="272"/>
      <c r="JJE31" s="272"/>
      <c r="JJF31" s="272"/>
      <c r="JJG31" s="272"/>
      <c r="JJH31" s="272"/>
      <c r="JJI31" s="272"/>
      <c r="JJJ31" s="272"/>
      <c r="JJK31" s="272"/>
      <c r="JJL31" s="272"/>
      <c r="JJM31" s="272"/>
      <c r="JJN31" s="272"/>
      <c r="JJO31" s="272"/>
      <c r="JJP31" s="272"/>
      <c r="JJQ31" s="272"/>
      <c r="JJR31" s="272"/>
      <c r="JJS31" s="272"/>
      <c r="JJT31" s="272"/>
      <c r="JJU31" s="272"/>
      <c r="JJV31" s="272"/>
      <c r="JJW31" s="272"/>
      <c r="JJX31" s="272"/>
      <c r="JJY31" s="272"/>
      <c r="JJZ31" s="272"/>
      <c r="JKA31" s="272"/>
      <c r="JKB31" s="272"/>
      <c r="JKC31" s="272"/>
      <c r="JKD31" s="272"/>
      <c r="JKE31" s="272"/>
      <c r="JKF31" s="272"/>
      <c r="JKG31" s="272"/>
      <c r="JKH31" s="272"/>
      <c r="JKI31" s="272"/>
      <c r="JKJ31" s="272"/>
      <c r="JKK31" s="272"/>
      <c r="JKL31" s="272"/>
      <c r="JKM31" s="272"/>
      <c r="JKN31" s="272"/>
      <c r="JKO31" s="272"/>
      <c r="JKP31" s="272"/>
      <c r="JKQ31" s="272"/>
      <c r="JKR31" s="272"/>
      <c r="JKS31" s="272"/>
      <c r="JKT31" s="272"/>
      <c r="JKU31" s="272"/>
      <c r="JKV31" s="272"/>
      <c r="JKW31" s="272"/>
      <c r="JKX31" s="272"/>
      <c r="JKY31" s="272"/>
      <c r="JKZ31" s="272"/>
      <c r="JLA31" s="272"/>
      <c r="JLB31" s="272"/>
      <c r="JLC31" s="272"/>
      <c r="JLD31" s="272"/>
      <c r="JLE31" s="272"/>
      <c r="JLF31" s="272"/>
      <c r="JLG31" s="272"/>
      <c r="JLH31" s="272"/>
      <c r="JLI31" s="272"/>
      <c r="JLJ31" s="272"/>
      <c r="JLK31" s="272"/>
      <c r="JLL31" s="272"/>
      <c r="JLM31" s="272"/>
      <c r="JLN31" s="272"/>
      <c r="JLO31" s="272"/>
      <c r="JLP31" s="272"/>
      <c r="JLQ31" s="272"/>
      <c r="JLR31" s="272"/>
      <c r="JLS31" s="272"/>
      <c r="JLT31" s="272"/>
      <c r="JLU31" s="272"/>
      <c r="JLV31" s="272"/>
      <c r="JLW31" s="272"/>
      <c r="JLX31" s="272"/>
      <c r="JLY31" s="272"/>
      <c r="JLZ31" s="272"/>
      <c r="JMA31" s="272"/>
      <c r="JMB31" s="272"/>
      <c r="JMC31" s="272"/>
      <c r="JMD31" s="272"/>
      <c r="JME31" s="272"/>
      <c r="JMF31" s="272"/>
      <c r="JMG31" s="272"/>
      <c r="JMH31" s="272"/>
      <c r="JMI31" s="272"/>
      <c r="JMJ31" s="272"/>
      <c r="JMK31" s="272"/>
      <c r="JML31" s="272"/>
      <c r="JMM31" s="272"/>
      <c r="JMN31" s="272"/>
      <c r="JMO31" s="272"/>
      <c r="JMP31" s="272"/>
      <c r="JMQ31" s="272"/>
      <c r="JMR31" s="272"/>
      <c r="JMS31" s="272"/>
      <c r="JMT31" s="272"/>
      <c r="JMU31" s="272"/>
      <c r="JMV31" s="272"/>
      <c r="JMW31" s="272"/>
      <c r="JMX31" s="272"/>
      <c r="JMY31" s="272"/>
      <c r="JMZ31" s="272"/>
      <c r="JNA31" s="272"/>
      <c r="JNB31" s="272"/>
      <c r="JNC31" s="272"/>
      <c r="JND31" s="272"/>
      <c r="JNE31" s="272"/>
      <c r="JNF31" s="272"/>
      <c r="JNG31" s="272"/>
      <c r="JNH31" s="272"/>
      <c r="JNI31" s="272"/>
      <c r="JNJ31" s="272"/>
      <c r="JNK31" s="272"/>
      <c r="JNL31" s="272"/>
      <c r="JNM31" s="272"/>
      <c r="JNN31" s="272"/>
      <c r="JNO31" s="272"/>
      <c r="JNP31" s="272"/>
      <c r="JNQ31" s="272"/>
      <c r="JNR31" s="272"/>
      <c r="JNS31" s="272"/>
      <c r="JNT31" s="272"/>
      <c r="JNU31" s="272"/>
      <c r="JNV31" s="272"/>
      <c r="JNW31" s="272"/>
      <c r="JNX31" s="272"/>
      <c r="JNY31" s="272"/>
      <c r="JNZ31" s="272"/>
      <c r="JOA31" s="272"/>
      <c r="JOB31" s="272"/>
      <c r="JOC31" s="272"/>
      <c r="JOD31" s="272"/>
      <c r="JOE31" s="272"/>
      <c r="JOF31" s="272"/>
      <c r="JOG31" s="272"/>
      <c r="JOH31" s="272"/>
      <c r="JOI31" s="272"/>
      <c r="JOJ31" s="272"/>
      <c r="JOK31" s="272"/>
      <c r="JOL31" s="272"/>
      <c r="JOM31" s="272"/>
      <c r="JON31" s="272"/>
      <c r="JOO31" s="272"/>
      <c r="JOP31" s="272"/>
      <c r="JOQ31" s="272"/>
      <c r="JOR31" s="272"/>
      <c r="JOS31" s="272"/>
      <c r="JOT31" s="272"/>
      <c r="JOU31" s="272"/>
      <c r="JOV31" s="272"/>
      <c r="JOW31" s="272"/>
      <c r="JOX31" s="272"/>
      <c r="JOY31" s="272"/>
      <c r="JOZ31" s="272"/>
      <c r="JPA31" s="272"/>
      <c r="JPB31" s="272"/>
      <c r="JPC31" s="272"/>
      <c r="JPD31" s="272"/>
      <c r="JPE31" s="272"/>
      <c r="JPF31" s="272"/>
      <c r="JPG31" s="272"/>
      <c r="JPH31" s="272"/>
      <c r="JPI31" s="272"/>
      <c r="JPJ31" s="272"/>
      <c r="JPK31" s="272"/>
      <c r="JPL31" s="272"/>
      <c r="JPM31" s="272"/>
      <c r="JPN31" s="272"/>
      <c r="JPO31" s="272"/>
      <c r="JPP31" s="272"/>
      <c r="JPQ31" s="272"/>
      <c r="JPR31" s="272"/>
      <c r="JPS31" s="272"/>
      <c r="JPT31" s="272"/>
      <c r="JPU31" s="272"/>
      <c r="JPV31" s="272"/>
      <c r="JPW31" s="272"/>
      <c r="JPX31" s="272"/>
      <c r="JPY31" s="272"/>
      <c r="JPZ31" s="272"/>
      <c r="JQA31" s="272"/>
      <c r="JQB31" s="272"/>
      <c r="JQC31" s="272"/>
      <c r="JQD31" s="272"/>
      <c r="JQE31" s="272"/>
      <c r="JQF31" s="272"/>
      <c r="JQG31" s="272"/>
      <c r="JQH31" s="272"/>
      <c r="JQI31" s="272"/>
      <c r="JQJ31" s="272"/>
      <c r="JQK31" s="272"/>
      <c r="JQL31" s="272"/>
      <c r="JQM31" s="272"/>
      <c r="JQN31" s="272"/>
      <c r="JQO31" s="272"/>
      <c r="JQP31" s="272"/>
      <c r="JQQ31" s="272"/>
      <c r="JQR31" s="272"/>
      <c r="JQS31" s="272"/>
      <c r="JQT31" s="272"/>
      <c r="JQU31" s="272"/>
      <c r="JQV31" s="272"/>
      <c r="JQW31" s="272"/>
      <c r="JQX31" s="272"/>
      <c r="JQY31" s="272"/>
      <c r="JQZ31" s="272"/>
      <c r="JRA31" s="272"/>
      <c r="JRB31" s="272"/>
      <c r="JRC31" s="272"/>
      <c r="JRD31" s="272"/>
      <c r="JRE31" s="272"/>
      <c r="JRF31" s="272"/>
      <c r="JRG31" s="272"/>
      <c r="JRH31" s="272"/>
      <c r="JRI31" s="272"/>
      <c r="JRJ31" s="272"/>
      <c r="JRK31" s="272"/>
      <c r="JRL31" s="272"/>
      <c r="JRM31" s="272"/>
      <c r="JRN31" s="272"/>
      <c r="JRO31" s="272"/>
      <c r="JRP31" s="272"/>
      <c r="JRQ31" s="272"/>
      <c r="JRR31" s="272"/>
      <c r="JRS31" s="272"/>
      <c r="JRT31" s="272"/>
      <c r="JRU31" s="272"/>
      <c r="JRV31" s="272"/>
      <c r="JRW31" s="272"/>
      <c r="JRX31" s="272"/>
      <c r="JRY31" s="272"/>
      <c r="JRZ31" s="272"/>
      <c r="JSA31" s="272"/>
      <c r="JSB31" s="272"/>
      <c r="JSC31" s="272"/>
      <c r="JSD31" s="272"/>
      <c r="JSE31" s="272"/>
      <c r="JSF31" s="272"/>
      <c r="JSG31" s="272"/>
      <c r="JSH31" s="272"/>
      <c r="JSI31" s="272"/>
      <c r="JSJ31" s="272"/>
      <c r="JSK31" s="272"/>
      <c r="JSL31" s="272"/>
      <c r="JSM31" s="272"/>
      <c r="JSN31" s="272"/>
      <c r="JSO31" s="272"/>
      <c r="JSP31" s="272"/>
      <c r="JSQ31" s="272"/>
      <c r="JSR31" s="272"/>
      <c r="JSS31" s="272"/>
      <c r="JST31" s="272"/>
      <c r="JSU31" s="272"/>
      <c r="JSV31" s="272"/>
      <c r="JSW31" s="272"/>
      <c r="JSX31" s="272"/>
      <c r="JSY31" s="272"/>
      <c r="JSZ31" s="272"/>
      <c r="JTA31" s="272"/>
      <c r="JTB31" s="272"/>
      <c r="JTC31" s="272"/>
      <c r="JTD31" s="272"/>
      <c r="JTE31" s="272"/>
      <c r="JTF31" s="272"/>
      <c r="JTG31" s="272"/>
      <c r="JTH31" s="272"/>
      <c r="JTI31" s="272"/>
      <c r="JTJ31" s="272"/>
      <c r="JTK31" s="272"/>
      <c r="JTL31" s="272"/>
      <c r="JTM31" s="272"/>
      <c r="JTN31" s="272"/>
      <c r="JTO31" s="272"/>
      <c r="JTP31" s="272"/>
      <c r="JTQ31" s="272"/>
      <c r="JTR31" s="272"/>
      <c r="JTS31" s="272"/>
      <c r="JTT31" s="272"/>
      <c r="JTU31" s="272"/>
      <c r="JTV31" s="272"/>
      <c r="JTW31" s="272"/>
      <c r="JTX31" s="272"/>
      <c r="JTY31" s="272"/>
      <c r="JTZ31" s="272"/>
      <c r="JUA31" s="272"/>
      <c r="JUB31" s="272"/>
      <c r="JUC31" s="272"/>
      <c r="JUD31" s="272"/>
      <c r="JUE31" s="272"/>
      <c r="JUF31" s="272"/>
      <c r="JUG31" s="272"/>
      <c r="JUH31" s="272"/>
      <c r="JUI31" s="272"/>
      <c r="JUJ31" s="272"/>
      <c r="JUK31" s="272"/>
      <c r="JUL31" s="272"/>
      <c r="JUM31" s="272"/>
      <c r="JUN31" s="272"/>
      <c r="JUO31" s="272"/>
      <c r="JUP31" s="272"/>
      <c r="JUQ31" s="272"/>
      <c r="JUR31" s="272"/>
      <c r="JUS31" s="272"/>
      <c r="JUT31" s="272"/>
      <c r="JUU31" s="272"/>
      <c r="JUV31" s="272"/>
      <c r="JUW31" s="272"/>
      <c r="JUX31" s="272"/>
      <c r="JUY31" s="272"/>
      <c r="JUZ31" s="272"/>
      <c r="JVA31" s="272"/>
      <c r="JVB31" s="272"/>
      <c r="JVC31" s="272"/>
      <c r="JVD31" s="272"/>
      <c r="JVE31" s="272"/>
      <c r="JVF31" s="272"/>
      <c r="JVG31" s="272"/>
      <c r="JVH31" s="272"/>
      <c r="JVI31" s="272"/>
      <c r="JVJ31" s="272"/>
      <c r="JVK31" s="272"/>
      <c r="JVL31" s="272"/>
      <c r="JVM31" s="272"/>
      <c r="JVN31" s="272"/>
      <c r="JVO31" s="272"/>
      <c r="JVP31" s="272"/>
      <c r="JVQ31" s="272"/>
      <c r="JVR31" s="272"/>
      <c r="JVS31" s="272"/>
      <c r="JVT31" s="272"/>
      <c r="JVU31" s="272"/>
      <c r="JVV31" s="272"/>
      <c r="JVW31" s="272"/>
      <c r="JVX31" s="272"/>
      <c r="JVY31" s="272"/>
      <c r="JVZ31" s="272"/>
      <c r="JWA31" s="272"/>
      <c r="JWB31" s="272"/>
      <c r="JWC31" s="272"/>
      <c r="JWD31" s="272"/>
      <c r="JWE31" s="272"/>
      <c r="JWF31" s="272"/>
      <c r="JWG31" s="272"/>
      <c r="JWH31" s="272"/>
      <c r="JWI31" s="272"/>
      <c r="JWJ31" s="272"/>
      <c r="JWK31" s="272"/>
      <c r="JWL31" s="272"/>
      <c r="JWM31" s="272"/>
      <c r="JWN31" s="272"/>
      <c r="JWO31" s="272"/>
      <c r="JWP31" s="272"/>
      <c r="JWQ31" s="272"/>
      <c r="JWR31" s="272"/>
      <c r="JWS31" s="272"/>
      <c r="JWT31" s="272"/>
      <c r="JWU31" s="272"/>
      <c r="JWV31" s="272"/>
      <c r="JWW31" s="272"/>
      <c r="JWX31" s="272"/>
      <c r="JWY31" s="272"/>
      <c r="JWZ31" s="272"/>
      <c r="JXA31" s="272"/>
      <c r="JXB31" s="272"/>
      <c r="JXC31" s="272"/>
      <c r="JXD31" s="272"/>
      <c r="JXE31" s="272"/>
      <c r="JXF31" s="272"/>
      <c r="JXG31" s="272"/>
      <c r="JXH31" s="272"/>
      <c r="JXI31" s="272"/>
      <c r="JXJ31" s="272"/>
      <c r="JXK31" s="272"/>
      <c r="JXL31" s="272"/>
      <c r="JXM31" s="272"/>
      <c r="JXN31" s="272"/>
      <c r="JXO31" s="272"/>
      <c r="JXP31" s="272"/>
      <c r="JXQ31" s="272"/>
      <c r="JXR31" s="272"/>
      <c r="JXS31" s="272"/>
      <c r="JXT31" s="272"/>
      <c r="JXU31" s="272"/>
      <c r="JXV31" s="272"/>
      <c r="JXW31" s="272"/>
      <c r="JXX31" s="272"/>
      <c r="JXY31" s="272"/>
      <c r="JXZ31" s="272"/>
      <c r="JYA31" s="272"/>
      <c r="JYB31" s="272"/>
      <c r="JYC31" s="272"/>
      <c r="JYD31" s="272"/>
      <c r="JYE31" s="272"/>
      <c r="JYF31" s="272"/>
      <c r="JYG31" s="272"/>
      <c r="JYH31" s="272"/>
      <c r="JYI31" s="272"/>
      <c r="JYJ31" s="272"/>
      <c r="JYK31" s="272"/>
      <c r="JYL31" s="272"/>
      <c r="JYM31" s="272"/>
      <c r="JYN31" s="272"/>
      <c r="JYO31" s="272"/>
      <c r="JYP31" s="272"/>
      <c r="JYQ31" s="272"/>
      <c r="JYR31" s="272"/>
      <c r="JYS31" s="272"/>
      <c r="JYT31" s="272"/>
      <c r="JYU31" s="272"/>
      <c r="JYV31" s="272"/>
      <c r="JYW31" s="272"/>
      <c r="JYX31" s="272"/>
      <c r="JYY31" s="272"/>
      <c r="JYZ31" s="272"/>
      <c r="JZA31" s="272"/>
      <c r="JZB31" s="272"/>
      <c r="JZC31" s="272"/>
      <c r="JZD31" s="272"/>
      <c r="JZE31" s="272"/>
      <c r="JZF31" s="272"/>
      <c r="JZG31" s="272"/>
      <c r="JZH31" s="272"/>
      <c r="JZI31" s="272"/>
      <c r="JZJ31" s="272"/>
      <c r="JZK31" s="272"/>
      <c r="JZL31" s="272"/>
      <c r="JZM31" s="272"/>
      <c r="JZN31" s="272"/>
      <c r="JZO31" s="272"/>
      <c r="JZP31" s="272"/>
      <c r="JZQ31" s="272"/>
      <c r="JZR31" s="272"/>
      <c r="JZS31" s="272"/>
      <c r="JZT31" s="272"/>
      <c r="JZU31" s="272"/>
      <c r="JZV31" s="272"/>
      <c r="JZW31" s="272"/>
      <c r="JZX31" s="272"/>
      <c r="JZY31" s="272"/>
      <c r="JZZ31" s="272"/>
      <c r="KAA31" s="272"/>
      <c r="KAB31" s="272"/>
      <c r="KAC31" s="272"/>
      <c r="KAD31" s="272"/>
      <c r="KAE31" s="272"/>
      <c r="KAF31" s="272"/>
      <c r="KAG31" s="272"/>
      <c r="KAH31" s="272"/>
      <c r="KAI31" s="272"/>
      <c r="KAJ31" s="272"/>
      <c r="KAK31" s="272"/>
      <c r="KAL31" s="272"/>
      <c r="KAM31" s="272"/>
      <c r="KAN31" s="272"/>
      <c r="KAO31" s="272"/>
      <c r="KAP31" s="272"/>
      <c r="KAQ31" s="272"/>
      <c r="KAR31" s="272"/>
      <c r="KAS31" s="272"/>
      <c r="KAT31" s="272"/>
      <c r="KAU31" s="272"/>
      <c r="KAV31" s="272"/>
      <c r="KAW31" s="272"/>
      <c r="KAX31" s="272"/>
      <c r="KAY31" s="272"/>
      <c r="KAZ31" s="272"/>
      <c r="KBA31" s="272"/>
      <c r="KBB31" s="272"/>
      <c r="KBC31" s="272"/>
      <c r="KBD31" s="272"/>
      <c r="KBE31" s="272"/>
      <c r="KBF31" s="272"/>
      <c r="KBG31" s="272"/>
      <c r="KBH31" s="272"/>
      <c r="KBI31" s="272"/>
      <c r="KBJ31" s="272"/>
      <c r="KBK31" s="272"/>
      <c r="KBL31" s="272"/>
      <c r="KBM31" s="272"/>
      <c r="KBN31" s="272"/>
      <c r="KBO31" s="272"/>
      <c r="KBP31" s="272"/>
      <c r="KBQ31" s="272"/>
      <c r="KBR31" s="272"/>
      <c r="KBS31" s="272"/>
      <c r="KBT31" s="272"/>
      <c r="KBU31" s="272"/>
      <c r="KBV31" s="272"/>
      <c r="KBW31" s="272"/>
      <c r="KBX31" s="272"/>
      <c r="KBY31" s="272"/>
      <c r="KBZ31" s="272"/>
      <c r="KCA31" s="272"/>
      <c r="KCB31" s="272"/>
      <c r="KCC31" s="272"/>
      <c r="KCD31" s="272"/>
      <c r="KCE31" s="272"/>
      <c r="KCF31" s="272"/>
      <c r="KCG31" s="272"/>
      <c r="KCH31" s="272"/>
      <c r="KCI31" s="272"/>
      <c r="KCJ31" s="272"/>
      <c r="KCK31" s="272"/>
      <c r="KCL31" s="272"/>
      <c r="KCM31" s="272"/>
      <c r="KCN31" s="272"/>
      <c r="KCO31" s="272"/>
      <c r="KCP31" s="272"/>
      <c r="KCQ31" s="272"/>
      <c r="KCR31" s="272"/>
      <c r="KCS31" s="272"/>
      <c r="KCT31" s="272"/>
      <c r="KCU31" s="272"/>
      <c r="KCV31" s="272"/>
      <c r="KCW31" s="272"/>
      <c r="KCX31" s="272"/>
      <c r="KCY31" s="272"/>
      <c r="KCZ31" s="272"/>
      <c r="KDA31" s="272"/>
      <c r="KDB31" s="272"/>
      <c r="KDC31" s="272"/>
      <c r="KDD31" s="272"/>
      <c r="KDE31" s="272"/>
      <c r="KDF31" s="272"/>
      <c r="KDG31" s="272"/>
      <c r="KDH31" s="272"/>
      <c r="KDI31" s="272"/>
      <c r="KDJ31" s="272"/>
      <c r="KDK31" s="272"/>
      <c r="KDL31" s="272"/>
      <c r="KDM31" s="272"/>
      <c r="KDN31" s="272"/>
      <c r="KDO31" s="272"/>
      <c r="KDP31" s="272"/>
      <c r="KDQ31" s="272"/>
      <c r="KDR31" s="272"/>
      <c r="KDS31" s="272"/>
      <c r="KDT31" s="272"/>
      <c r="KDU31" s="272"/>
      <c r="KDV31" s="272"/>
      <c r="KDW31" s="272"/>
      <c r="KDX31" s="272"/>
      <c r="KDY31" s="272"/>
      <c r="KDZ31" s="272"/>
      <c r="KEA31" s="272"/>
      <c r="KEB31" s="272"/>
      <c r="KEC31" s="272"/>
      <c r="KED31" s="272"/>
      <c r="KEE31" s="272"/>
      <c r="KEF31" s="272"/>
      <c r="KEG31" s="272"/>
      <c r="KEH31" s="272"/>
      <c r="KEI31" s="272"/>
      <c r="KEJ31" s="272"/>
      <c r="KEK31" s="272"/>
      <c r="KEL31" s="272"/>
      <c r="KEM31" s="272"/>
      <c r="KEN31" s="272"/>
      <c r="KEO31" s="272"/>
      <c r="KEP31" s="272"/>
      <c r="KEQ31" s="272"/>
      <c r="KER31" s="272"/>
      <c r="KES31" s="272"/>
      <c r="KET31" s="272"/>
      <c r="KEU31" s="272"/>
      <c r="KEV31" s="272"/>
      <c r="KEW31" s="272"/>
      <c r="KEX31" s="272"/>
      <c r="KEY31" s="272"/>
      <c r="KEZ31" s="272"/>
      <c r="KFA31" s="272"/>
      <c r="KFB31" s="272"/>
      <c r="KFC31" s="272"/>
      <c r="KFD31" s="272"/>
      <c r="KFE31" s="272"/>
      <c r="KFF31" s="272"/>
      <c r="KFG31" s="272"/>
      <c r="KFH31" s="272"/>
      <c r="KFI31" s="272"/>
      <c r="KFJ31" s="272"/>
      <c r="KFK31" s="272"/>
      <c r="KFL31" s="272"/>
      <c r="KFM31" s="272"/>
      <c r="KFN31" s="272"/>
      <c r="KFO31" s="272"/>
      <c r="KFP31" s="272"/>
      <c r="KFQ31" s="272"/>
      <c r="KFR31" s="272"/>
      <c r="KFS31" s="272"/>
      <c r="KFT31" s="272"/>
      <c r="KFU31" s="272"/>
      <c r="KFV31" s="272"/>
      <c r="KFW31" s="272"/>
      <c r="KFX31" s="272"/>
      <c r="KFY31" s="272"/>
      <c r="KFZ31" s="272"/>
      <c r="KGA31" s="272"/>
      <c r="KGB31" s="272"/>
      <c r="KGC31" s="272"/>
      <c r="KGD31" s="272"/>
      <c r="KGE31" s="272"/>
      <c r="KGF31" s="272"/>
      <c r="KGG31" s="272"/>
      <c r="KGH31" s="272"/>
      <c r="KGI31" s="272"/>
      <c r="KGJ31" s="272"/>
      <c r="KGK31" s="272"/>
      <c r="KGL31" s="272"/>
      <c r="KGM31" s="272"/>
      <c r="KGN31" s="272"/>
      <c r="KGO31" s="272"/>
      <c r="KGP31" s="272"/>
      <c r="KGQ31" s="272"/>
      <c r="KGR31" s="272"/>
      <c r="KGS31" s="272"/>
      <c r="KGT31" s="272"/>
      <c r="KGU31" s="272"/>
      <c r="KGV31" s="272"/>
      <c r="KGW31" s="272"/>
      <c r="KGX31" s="272"/>
      <c r="KGY31" s="272"/>
      <c r="KGZ31" s="272"/>
      <c r="KHA31" s="272"/>
      <c r="KHB31" s="272"/>
      <c r="KHC31" s="272"/>
      <c r="KHD31" s="272"/>
      <c r="KHE31" s="272"/>
      <c r="KHF31" s="272"/>
      <c r="KHG31" s="272"/>
      <c r="KHH31" s="272"/>
      <c r="KHI31" s="272"/>
      <c r="KHJ31" s="272"/>
      <c r="KHK31" s="272"/>
      <c r="KHL31" s="272"/>
      <c r="KHM31" s="272"/>
      <c r="KHN31" s="272"/>
      <c r="KHO31" s="272"/>
      <c r="KHP31" s="272"/>
      <c r="KHQ31" s="272"/>
      <c r="KHR31" s="272"/>
      <c r="KHS31" s="272"/>
      <c r="KHT31" s="272"/>
      <c r="KHU31" s="272"/>
      <c r="KHV31" s="272"/>
      <c r="KHW31" s="272"/>
      <c r="KHX31" s="272"/>
      <c r="KHY31" s="272"/>
      <c r="KHZ31" s="272"/>
      <c r="KIA31" s="272"/>
      <c r="KIB31" s="272"/>
      <c r="KIC31" s="272"/>
      <c r="KID31" s="272"/>
      <c r="KIE31" s="272"/>
      <c r="KIF31" s="272"/>
      <c r="KIG31" s="272"/>
      <c r="KIH31" s="272"/>
      <c r="KII31" s="272"/>
      <c r="KIJ31" s="272"/>
      <c r="KIK31" s="272"/>
      <c r="KIL31" s="272"/>
      <c r="KIM31" s="272"/>
      <c r="KIN31" s="272"/>
      <c r="KIO31" s="272"/>
      <c r="KIP31" s="272"/>
      <c r="KIQ31" s="272"/>
      <c r="KIR31" s="272"/>
      <c r="KIS31" s="272"/>
      <c r="KIT31" s="272"/>
      <c r="KIU31" s="272"/>
      <c r="KIV31" s="272"/>
      <c r="KIW31" s="272"/>
      <c r="KIX31" s="272"/>
      <c r="KIY31" s="272"/>
      <c r="KIZ31" s="272"/>
      <c r="KJA31" s="272"/>
      <c r="KJB31" s="272"/>
      <c r="KJC31" s="272"/>
      <c r="KJD31" s="272"/>
      <c r="KJE31" s="272"/>
      <c r="KJF31" s="272"/>
      <c r="KJG31" s="272"/>
      <c r="KJH31" s="272"/>
      <c r="KJI31" s="272"/>
      <c r="KJJ31" s="272"/>
      <c r="KJK31" s="272"/>
      <c r="KJL31" s="272"/>
      <c r="KJM31" s="272"/>
      <c r="KJN31" s="272"/>
      <c r="KJO31" s="272"/>
      <c r="KJP31" s="272"/>
      <c r="KJQ31" s="272"/>
      <c r="KJR31" s="272"/>
      <c r="KJS31" s="272"/>
      <c r="KJT31" s="272"/>
      <c r="KJU31" s="272"/>
      <c r="KJV31" s="272"/>
      <c r="KJW31" s="272"/>
      <c r="KJX31" s="272"/>
      <c r="KJY31" s="272"/>
      <c r="KJZ31" s="272"/>
      <c r="KKA31" s="272"/>
      <c r="KKB31" s="272"/>
      <c r="KKC31" s="272"/>
      <c r="KKD31" s="272"/>
      <c r="KKE31" s="272"/>
      <c r="KKF31" s="272"/>
      <c r="KKG31" s="272"/>
      <c r="KKH31" s="272"/>
      <c r="KKI31" s="272"/>
      <c r="KKJ31" s="272"/>
      <c r="KKK31" s="272"/>
      <c r="KKL31" s="272"/>
      <c r="KKM31" s="272"/>
      <c r="KKN31" s="272"/>
      <c r="KKO31" s="272"/>
      <c r="KKP31" s="272"/>
      <c r="KKQ31" s="272"/>
      <c r="KKR31" s="272"/>
      <c r="KKS31" s="272"/>
      <c r="KKT31" s="272"/>
      <c r="KKU31" s="272"/>
      <c r="KKV31" s="272"/>
      <c r="KKW31" s="272"/>
      <c r="KKX31" s="272"/>
      <c r="KKY31" s="272"/>
      <c r="KKZ31" s="272"/>
      <c r="KLA31" s="272"/>
      <c r="KLB31" s="272"/>
      <c r="KLC31" s="272"/>
      <c r="KLD31" s="272"/>
      <c r="KLE31" s="272"/>
      <c r="KLF31" s="272"/>
      <c r="KLG31" s="272"/>
      <c r="KLH31" s="272"/>
      <c r="KLI31" s="272"/>
      <c r="KLJ31" s="272"/>
      <c r="KLK31" s="272"/>
      <c r="KLL31" s="272"/>
      <c r="KLM31" s="272"/>
      <c r="KLN31" s="272"/>
      <c r="KLO31" s="272"/>
      <c r="KLP31" s="272"/>
      <c r="KLQ31" s="272"/>
      <c r="KLR31" s="272"/>
      <c r="KLS31" s="272"/>
      <c r="KLT31" s="272"/>
      <c r="KLU31" s="272"/>
      <c r="KLV31" s="272"/>
      <c r="KLW31" s="272"/>
      <c r="KLX31" s="272"/>
      <c r="KLY31" s="272"/>
      <c r="KLZ31" s="272"/>
      <c r="KMA31" s="272"/>
      <c r="KMB31" s="272"/>
      <c r="KMC31" s="272"/>
      <c r="KMD31" s="272"/>
      <c r="KME31" s="272"/>
      <c r="KMF31" s="272"/>
      <c r="KMG31" s="272"/>
      <c r="KMH31" s="272"/>
      <c r="KMI31" s="272"/>
      <c r="KMJ31" s="272"/>
      <c r="KMK31" s="272"/>
      <c r="KML31" s="272"/>
      <c r="KMM31" s="272"/>
      <c r="KMN31" s="272"/>
      <c r="KMO31" s="272"/>
      <c r="KMP31" s="272"/>
      <c r="KMQ31" s="272"/>
      <c r="KMR31" s="272"/>
      <c r="KMS31" s="272"/>
      <c r="KMT31" s="272"/>
      <c r="KMU31" s="272"/>
      <c r="KMV31" s="272"/>
      <c r="KMW31" s="272"/>
      <c r="KMX31" s="272"/>
      <c r="KMY31" s="272"/>
      <c r="KMZ31" s="272"/>
      <c r="KNA31" s="272"/>
      <c r="KNB31" s="272"/>
      <c r="KNC31" s="272"/>
      <c r="KND31" s="272"/>
      <c r="KNE31" s="272"/>
      <c r="KNF31" s="272"/>
      <c r="KNG31" s="272"/>
      <c r="KNH31" s="272"/>
      <c r="KNI31" s="272"/>
      <c r="KNJ31" s="272"/>
      <c r="KNK31" s="272"/>
      <c r="KNL31" s="272"/>
      <c r="KNM31" s="272"/>
      <c r="KNN31" s="272"/>
      <c r="KNO31" s="272"/>
      <c r="KNP31" s="272"/>
      <c r="KNQ31" s="272"/>
      <c r="KNR31" s="272"/>
      <c r="KNS31" s="272"/>
      <c r="KNT31" s="272"/>
      <c r="KNU31" s="272"/>
      <c r="KNV31" s="272"/>
      <c r="KNW31" s="272"/>
      <c r="KNX31" s="272"/>
      <c r="KNY31" s="272"/>
      <c r="KNZ31" s="272"/>
      <c r="KOA31" s="272"/>
      <c r="KOB31" s="272"/>
      <c r="KOC31" s="272"/>
      <c r="KOD31" s="272"/>
      <c r="KOE31" s="272"/>
      <c r="KOF31" s="272"/>
      <c r="KOG31" s="272"/>
      <c r="KOH31" s="272"/>
      <c r="KOI31" s="272"/>
      <c r="KOJ31" s="272"/>
      <c r="KOK31" s="272"/>
      <c r="KOL31" s="272"/>
      <c r="KOM31" s="272"/>
      <c r="KON31" s="272"/>
      <c r="KOO31" s="272"/>
      <c r="KOP31" s="272"/>
      <c r="KOQ31" s="272"/>
      <c r="KOR31" s="272"/>
      <c r="KOS31" s="272"/>
      <c r="KOT31" s="272"/>
      <c r="KOU31" s="272"/>
      <c r="KOV31" s="272"/>
      <c r="KOW31" s="272"/>
      <c r="KOX31" s="272"/>
      <c r="KOY31" s="272"/>
      <c r="KOZ31" s="272"/>
      <c r="KPA31" s="272"/>
      <c r="KPB31" s="272"/>
      <c r="KPC31" s="272"/>
      <c r="KPD31" s="272"/>
      <c r="KPE31" s="272"/>
      <c r="KPF31" s="272"/>
      <c r="KPG31" s="272"/>
      <c r="KPH31" s="272"/>
      <c r="KPI31" s="272"/>
      <c r="KPJ31" s="272"/>
      <c r="KPK31" s="272"/>
      <c r="KPL31" s="272"/>
      <c r="KPM31" s="272"/>
      <c r="KPN31" s="272"/>
      <c r="KPO31" s="272"/>
      <c r="KPP31" s="272"/>
      <c r="KPQ31" s="272"/>
      <c r="KPR31" s="272"/>
      <c r="KPS31" s="272"/>
      <c r="KPT31" s="272"/>
      <c r="KPU31" s="272"/>
      <c r="KPV31" s="272"/>
      <c r="KPW31" s="272"/>
      <c r="KPX31" s="272"/>
      <c r="KPY31" s="272"/>
      <c r="KPZ31" s="272"/>
      <c r="KQA31" s="272"/>
      <c r="KQB31" s="272"/>
      <c r="KQC31" s="272"/>
      <c r="KQD31" s="272"/>
      <c r="KQE31" s="272"/>
      <c r="KQF31" s="272"/>
      <c r="KQG31" s="272"/>
      <c r="KQH31" s="272"/>
      <c r="KQI31" s="272"/>
      <c r="KQJ31" s="272"/>
      <c r="KQK31" s="272"/>
      <c r="KQL31" s="272"/>
      <c r="KQM31" s="272"/>
      <c r="KQN31" s="272"/>
      <c r="KQO31" s="272"/>
      <c r="KQP31" s="272"/>
      <c r="KQQ31" s="272"/>
      <c r="KQR31" s="272"/>
      <c r="KQS31" s="272"/>
      <c r="KQT31" s="272"/>
      <c r="KQU31" s="272"/>
      <c r="KQV31" s="272"/>
      <c r="KQW31" s="272"/>
      <c r="KQX31" s="272"/>
      <c r="KQY31" s="272"/>
      <c r="KQZ31" s="272"/>
      <c r="KRA31" s="272"/>
      <c r="KRB31" s="272"/>
      <c r="KRC31" s="272"/>
      <c r="KRD31" s="272"/>
      <c r="KRE31" s="272"/>
      <c r="KRF31" s="272"/>
      <c r="KRG31" s="272"/>
      <c r="KRH31" s="272"/>
      <c r="KRI31" s="272"/>
      <c r="KRJ31" s="272"/>
      <c r="KRK31" s="272"/>
      <c r="KRL31" s="272"/>
      <c r="KRM31" s="272"/>
      <c r="KRN31" s="272"/>
      <c r="KRO31" s="272"/>
      <c r="KRP31" s="272"/>
      <c r="KRQ31" s="272"/>
      <c r="KRR31" s="272"/>
      <c r="KRS31" s="272"/>
      <c r="KRT31" s="272"/>
      <c r="KRU31" s="272"/>
      <c r="KRV31" s="272"/>
      <c r="KRW31" s="272"/>
      <c r="KRX31" s="272"/>
      <c r="KRY31" s="272"/>
      <c r="KRZ31" s="272"/>
      <c r="KSA31" s="272"/>
      <c r="KSB31" s="272"/>
      <c r="KSC31" s="272"/>
      <c r="KSD31" s="272"/>
      <c r="KSE31" s="272"/>
      <c r="KSF31" s="272"/>
      <c r="KSG31" s="272"/>
      <c r="KSH31" s="272"/>
      <c r="KSI31" s="272"/>
      <c r="KSJ31" s="272"/>
      <c r="KSK31" s="272"/>
      <c r="KSL31" s="272"/>
      <c r="KSM31" s="272"/>
      <c r="KSN31" s="272"/>
      <c r="KSO31" s="272"/>
      <c r="KSP31" s="272"/>
      <c r="KSQ31" s="272"/>
      <c r="KSR31" s="272"/>
      <c r="KSS31" s="272"/>
      <c r="KST31" s="272"/>
      <c r="KSU31" s="272"/>
      <c r="KSV31" s="272"/>
      <c r="KSW31" s="272"/>
      <c r="KSX31" s="272"/>
      <c r="KSY31" s="272"/>
      <c r="KSZ31" s="272"/>
      <c r="KTA31" s="272"/>
      <c r="KTB31" s="272"/>
      <c r="KTC31" s="272"/>
      <c r="KTD31" s="272"/>
      <c r="KTE31" s="272"/>
      <c r="KTF31" s="272"/>
      <c r="KTG31" s="272"/>
      <c r="KTH31" s="272"/>
      <c r="KTI31" s="272"/>
      <c r="KTJ31" s="272"/>
      <c r="KTK31" s="272"/>
      <c r="KTL31" s="272"/>
      <c r="KTM31" s="272"/>
      <c r="KTN31" s="272"/>
      <c r="KTO31" s="272"/>
      <c r="KTP31" s="272"/>
      <c r="KTQ31" s="272"/>
      <c r="KTR31" s="272"/>
      <c r="KTS31" s="272"/>
      <c r="KTT31" s="272"/>
      <c r="KTU31" s="272"/>
      <c r="KTV31" s="272"/>
      <c r="KTW31" s="272"/>
      <c r="KTX31" s="272"/>
      <c r="KTY31" s="272"/>
      <c r="KTZ31" s="272"/>
      <c r="KUA31" s="272"/>
      <c r="KUB31" s="272"/>
      <c r="KUC31" s="272"/>
      <c r="KUD31" s="272"/>
      <c r="KUE31" s="272"/>
      <c r="KUF31" s="272"/>
      <c r="KUG31" s="272"/>
      <c r="KUH31" s="272"/>
      <c r="KUI31" s="272"/>
      <c r="KUJ31" s="272"/>
      <c r="KUK31" s="272"/>
      <c r="KUL31" s="272"/>
      <c r="KUM31" s="272"/>
      <c r="KUN31" s="272"/>
      <c r="KUO31" s="272"/>
      <c r="KUP31" s="272"/>
      <c r="KUQ31" s="272"/>
      <c r="KUR31" s="272"/>
      <c r="KUS31" s="272"/>
      <c r="KUT31" s="272"/>
      <c r="KUU31" s="272"/>
      <c r="KUV31" s="272"/>
      <c r="KUW31" s="272"/>
      <c r="KUX31" s="272"/>
      <c r="KUY31" s="272"/>
      <c r="KUZ31" s="272"/>
      <c r="KVA31" s="272"/>
      <c r="KVB31" s="272"/>
      <c r="KVC31" s="272"/>
      <c r="KVD31" s="272"/>
      <c r="KVE31" s="272"/>
      <c r="KVF31" s="272"/>
      <c r="KVG31" s="272"/>
      <c r="KVH31" s="272"/>
      <c r="KVI31" s="272"/>
      <c r="KVJ31" s="272"/>
      <c r="KVK31" s="272"/>
      <c r="KVL31" s="272"/>
      <c r="KVM31" s="272"/>
      <c r="KVN31" s="272"/>
      <c r="KVO31" s="272"/>
      <c r="KVP31" s="272"/>
      <c r="KVQ31" s="272"/>
      <c r="KVR31" s="272"/>
      <c r="KVS31" s="272"/>
      <c r="KVT31" s="272"/>
      <c r="KVU31" s="272"/>
      <c r="KVV31" s="272"/>
      <c r="KVW31" s="272"/>
      <c r="KVX31" s="272"/>
      <c r="KVY31" s="272"/>
      <c r="KVZ31" s="272"/>
      <c r="KWA31" s="272"/>
      <c r="KWB31" s="272"/>
      <c r="KWC31" s="272"/>
      <c r="KWD31" s="272"/>
      <c r="KWE31" s="272"/>
      <c r="KWF31" s="272"/>
      <c r="KWG31" s="272"/>
      <c r="KWH31" s="272"/>
      <c r="KWI31" s="272"/>
      <c r="KWJ31" s="272"/>
      <c r="KWK31" s="272"/>
      <c r="KWL31" s="272"/>
      <c r="KWM31" s="272"/>
      <c r="KWN31" s="272"/>
      <c r="KWO31" s="272"/>
      <c r="KWP31" s="272"/>
      <c r="KWQ31" s="272"/>
      <c r="KWR31" s="272"/>
      <c r="KWS31" s="272"/>
      <c r="KWT31" s="272"/>
      <c r="KWU31" s="272"/>
      <c r="KWV31" s="272"/>
      <c r="KWW31" s="272"/>
      <c r="KWX31" s="272"/>
      <c r="KWY31" s="272"/>
      <c r="KWZ31" s="272"/>
      <c r="KXA31" s="272"/>
      <c r="KXB31" s="272"/>
      <c r="KXC31" s="272"/>
      <c r="KXD31" s="272"/>
      <c r="KXE31" s="272"/>
      <c r="KXF31" s="272"/>
      <c r="KXG31" s="272"/>
      <c r="KXH31" s="272"/>
      <c r="KXI31" s="272"/>
      <c r="KXJ31" s="272"/>
      <c r="KXK31" s="272"/>
      <c r="KXL31" s="272"/>
      <c r="KXM31" s="272"/>
      <c r="KXN31" s="272"/>
      <c r="KXO31" s="272"/>
      <c r="KXP31" s="272"/>
      <c r="KXQ31" s="272"/>
      <c r="KXR31" s="272"/>
      <c r="KXS31" s="272"/>
      <c r="KXT31" s="272"/>
      <c r="KXU31" s="272"/>
      <c r="KXV31" s="272"/>
      <c r="KXW31" s="272"/>
      <c r="KXX31" s="272"/>
      <c r="KXY31" s="272"/>
      <c r="KXZ31" s="272"/>
      <c r="KYA31" s="272"/>
      <c r="KYB31" s="272"/>
      <c r="KYC31" s="272"/>
      <c r="KYD31" s="272"/>
      <c r="KYE31" s="272"/>
      <c r="KYF31" s="272"/>
      <c r="KYG31" s="272"/>
      <c r="KYH31" s="272"/>
      <c r="KYI31" s="272"/>
      <c r="KYJ31" s="272"/>
      <c r="KYK31" s="272"/>
      <c r="KYL31" s="272"/>
      <c r="KYM31" s="272"/>
      <c r="KYN31" s="272"/>
      <c r="KYO31" s="272"/>
      <c r="KYP31" s="272"/>
      <c r="KYQ31" s="272"/>
      <c r="KYR31" s="272"/>
      <c r="KYS31" s="272"/>
      <c r="KYT31" s="272"/>
      <c r="KYU31" s="272"/>
      <c r="KYV31" s="272"/>
      <c r="KYW31" s="272"/>
      <c r="KYX31" s="272"/>
      <c r="KYY31" s="272"/>
      <c r="KYZ31" s="272"/>
      <c r="KZA31" s="272"/>
      <c r="KZB31" s="272"/>
      <c r="KZC31" s="272"/>
      <c r="KZD31" s="272"/>
      <c r="KZE31" s="272"/>
      <c r="KZF31" s="272"/>
      <c r="KZG31" s="272"/>
      <c r="KZH31" s="272"/>
      <c r="KZI31" s="272"/>
      <c r="KZJ31" s="272"/>
      <c r="KZK31" s="272"/>
      <c r="KZL31" s="272"/>
      <c r="KZM31" s="272"/>
      <c r="KZN31" s="272"/>
      <c r="KZO31" s="272"/>
      <c r="KZP31" s="272"/>
      <c r="KZQ31" s="272"/>
      <c r="KZR31" s="272"/>
      <c r="KZS31" s="272"/>
      <c r="KZT31" s="272"/>
      <c r="KZU31" s="272"/>
      <c r="KZV31" s="272"/>
      <c r="KZW31" s="272"/>
      <c r="KZX31" s="272"/>
      <c r="KZY31" s="272"/>
      <c r="KZZ31" s="272"/>
      <c r="LAA31" s="272"/>
      <c r="LAB31" s="272"/>
      <c r="LAC31" s="272"/>
      <c r="LAD31" s="272"/>
      <c r="LAE31" s="272"/>
      <c r="LAF31" s="272"/>
      <c r="LAG31" s="272"/>
      <c r="LAH31" s="272"/>
      <c r="LAI31" s="272"/>
      <c r="LAJ31" s="272"/>
      <c r="LAK31" s="272"/>
      <c r="LAL31" s="272"/>
      <c r="LAM31" s="272"/>
      <c r="LAN31" s="272"/>
      <c r="LAO31" s="272"/>
      <c r="LAP31" s="272"/>
      <c r="LAQ31" s="272"/>
      <c r="LAR31" s="272"/>
      <c r="LAS31" s="272"/>
      <c r="LAT31" s="272"/>
      <c r="LAU31" s="272"/>
      <c r="LAV31" s="272"/>
      <c r="LAW31" s="272"/>
      <c r="LAX31" s="272"/>
      <c r="LAY31" s="272"/>
      <c r="LAZ31" s="272"/>
      <c r="LBA31" s="272"/>
      <c r="LBB31" s="272"/>
      <c r="LBC31" s="272"/>
      <c r="LBD31" s="272"/>
      <c r="LBE31" s="272"/>
      <c r="LBF31" s="272"/>
      <c r="LBG31" s="272"/>
      <c r="LBH31" s="272"/>
      <c r="LBI31" s="272"/>
      <c r="LBJ31" s="272"/>
      <c r="LBK31" s="272"/>
      <c r="LBL31" s="272"/>
      <c r="LBM31" s="272"/>
      <c r="LBN31" s="272"/>
      <c r="LBO31" s="272"/>
      <c r="LBP31" s="272"/>
      <c r="LBQ31" s="272"/>
      <c r="LBR31" s="272"/>
      <c r="LBS31" s="272"/>
      <c r="LBT31" s="272"/>
      <c r="LBU31" s="272"/>
      <c r="LBV31" s="272"/>
      <c r="LBW31" s="272"/>
      <c r="LBX31" s="272"/>
      <c r="LBY31" s="272"/>
      <c r="LBZ31" s="272"/>
      <c r="LCA31" s="272"/>
      <c r="LCB31" s="272"/>
      <c r="LCC31" s="272"/>
      <c r="LCD31" s="272"/>
      <c r="LCE31" s="272"/>
      <c r="LCF31" s="272"/>
      <c r="LCG31" s="272"/>
      <c r="LCH31" s="272"/>
      <c r="LCI31" s="272"/>
      <c r="LCJ31" s="272"/>
      <c r="LCK31" s="272"/>
      <c r="LCL31" s="272"/>
      <c r="LCM31" s="272"/>
      <c r="LCN31" s="272"/>
      <c r="LCO31" s="272"/>
      <c r="LCP31" s="272"/>
      <c r="LCQ31" s="272"/>
      <c r="LCR31" s="272"/>
      <c r="LCS31" s="272"/>
      <c r="LCT31" s="272"/>
      <c r="LCU31" s="272"/>
      <c r="LCV31" s="272"/>
      <c r="LCW31" s="272"/>
      <c r="LCX31" s="272"/>
      <c r="LCY31" s="272"/>
      <c r="LCZ31" s="272"/>
      <c r="LDA31" s="272"/>
      <c r="LDB31" s="272"/>
      <c r="LDC31" s="272"/>
      <c r="LDD31" s="272"/>
      <c r="LDE31" s="272"/>
      <c r="LDF31" s="272"/>
      <c r="LDG31" s="272"/>
      <c r="LDH31" s="272"/>
      <c r="LDI31" s="272"/>
      <c r="LDJ31" s="272"/>
      <c r="LDK31" s="272"/>
      <c r="LDL31" s="272"/>
      <c r="LDM31" s="272"/>
      <c r="LDN31" s="272"/>
      <c r="LDO31" s="272"/>
      <c r="LDP31" s="272"/>
      <c r="LDQ31" s="272"/>
      <c r="LDR31" s="272"/>
      <c r="LDS31" s="272"/>
      <c r="LDT31" s="272"/>
      <c r="LDU31" s="272"/>
      <c r="LDV31" s="272"/>
      <c r="LDW31" s="272"/>
      <c r="LDX31" s="272"/>
      <c r="LDY31" s="272"/>
      <c r="LDZ31" s="272"/>
      <c r="LEA31" s="272"/>
      <c r="LEB31" s="272"/>
      <c r="LEC31" s="272"/>
      <c r="LED31" s="272"/>
      <c r="LEE31" s="272"/>
      <c r="LEF31" s="272"/>
      <c r="LEG31" s="272"/>
      <c r="LEH31" s="272"/>
      <c r="LEI31" s="272"/>
      <c r="LEJ31" s="272"/>
      <c r="LEK31" s="272"/>
      <c r="LEL31" s="272"/>
      <c r="LEM31" s="272"/>
      <c r="LEN31" s="272"/>
      <c r="LEO31" s="272"/>
      <c r="LEP31" s="272"/>
      <c r="LEQ31" s="272"/>
      <c r="LER31" s="272"/>
      <c r="LES31" s="272"/>
      <c r="LET31" s="272"/>
      <c r="LEU31" s="272"/>
      <c r="LEV31" s="272"/>
      <c r="LEW31" s="272"/>
      <c r="LEX31" s="272"/>
      <c r="LEY31" s="272"/>
      <c r="LEZ31" s="272"/>
      <c r="LFA31" s="272"/>
      <c r="LFB31" s="272"/>
      <c r="LFC31" s="272"/>
      <c r="LFD31" s="272"/>
      <c r="LFE31" s="272"/>
      <c r="LFF31" s="272"/>
      <c r="LFG31" s="272"/>
      <c r="LFH31" s="272"/>
      <c r="LFI31" s="272"/>
      <c r="LFJ31" s="272"/>
      <c r="LFK31" s="272"/>
      <c r="LFL31" s="272"/>
      <c r="LFM31" s="272"/>
      <c r="LFN31" s="272"/>
      <c r="LFO31" s="272"/>
      <c r="LFP31" s="272"/>
      <c r="LFQ31" s="272"/>
      <c r="LFR31" s="272"/>
      <c r="LFS31" s="272"/>
      <c r="LFT31" s="272"/>
      <c r="LFU31" s="272"/>
      <c r="LFV31" s="272"/>
      <c r="LFW31" s="272"/>
      <c r="LFX31" s="272"/>
      <c r="LFY31" s="272"/>
      <c r="LFZ31" s="272"/>
      <c r="LGA31" s="272"/>
      <c r="LGB31" s="272"/>
      <c r="LGC31" s="272"/>
      <c r="LGD31" s="272"/>
      <c r="LGE31" s="272"/>
      <c r="LGF31" s="272"/>
      <c r="LGG31" s="272"/>
      <c r="LGH31" s="272"/>
      <c r="LGI31" s="272"/>
      <c r="LGJ31" s="272"/>
      <c r="LGK31" s="272"/>
      <c r="LGL31" s="272"/>
      <c r="LGM31" s="272"/>
      <c r="LGN31" s="272"/>
      <c r="LGO31" s="272"/>
      <c r="LGP31" s="272"/>
      <c r="LGQ31" s="272"/>
      <c r="LGR31" s="272"/>
      <c r="LGS31" s="272"/>
      <c r="LGT31" s="272"/>
      <c r="LGU31" s="272"/>
      <c r="LGV31" s="272"/>
      <c r="LGW31" s="272"/>
      <c r="LGX31" s="272"/>
      <c r="LGY31" s="272"/>
      <c r="LGZ31" s="272"/>
      <c r="LHA31" s="272"/>
      <c r="LHB31" s="272"/>
      <c r="LHC31" s="272"/>
      <c r="LHD31" s="272"/>
      <c r="LHE31" s="272"/>
      <c r="LHF31" s="272"/>
      <c r="LHG31" s="272"/>
      <c r="LHH31" s="272"/>
      <c r="LHI31" s="272"/>
      <c r="LHJ31" s="272"/>
      <c r="LHK31" s="272"/>
      <c r="LHL31" s="272"/>
      <c r="LHM31" s="272"/>
      <c r="LHN31" s="272"/>
      <c r="LHO31" s="272"/>
      <c r="LHP31" s="272"/>
      <c r="LHQ31" s="272"/>
      <c r="LHR31" s="272"/>
      <c r="LHS31" s="272"/>
      <c r="LHT31" s="272"/>
      <c r="LHU31" s="272"/>
      <c r="LHV31" s="272"/>
      <c r="LHW31" s="272"/>
      <c r="LHX31" s="272"/>
      <c r="LHY31" s="272"/>
      <c r="LHZ31" s="272"/>
      <c r="LIA31" s="272"/>
      <c r="LIB31" s="272"/>
      <c r="LIC31" s="272"/>
      <c r="LID31" s="272"/>
      <c r="LIE31" s="272"/>
      <c r="LIF31" s="272"/>
      <c r="LIG31" s="272"/>
      <c r="LIH31" s="272"/>
      <c r="LII31" s="272"/>
      <c r="LIJ31" s="272"/>
      <c r="LIK31" s="272"/>
      <c r="LIL31" s="272"/>
      <c r="LIM31" s="272"/>
      <c r="LIN31" s="272"/>
      <c r="LIO31" s="272"/>
      <c r="LIP31" s="272"/>
      <c r="LIQ31" s="272"/>
      <c r="LIR31" s="272"/>
      <c r="LIS31" s="272"/>
      <c r="LIT31" s="272"/>
      <c r="LIU31" s="272"/>
      <c r="LIV31" s="272"/>
      <c r="LIW31" s="272"/>
      <c r="LIX31" s="272"/>
      <c r="LIY31" s="272"/>
      <c r="LIZ31" s="272"/>
      <c r="LJA31" s="272"/>
      <c r="LJB31" s="272"/>
      <c r="LJC31" s="272"/>
      <c r="LJD31" s="272"/>
      <c r="LJE31" s="272"/>
      <c r="LJF31" s="272"/>
      <c r="LJG31" s="272"/>
      <c r="LJH31" s="272"/>
      <c r="LJI31" s="272"/>
      <c r="LJJ31" s="272"/>
      <c r="LJK31" s="272"/>
      <c r="LJL31" s="272"/>
      <c r="LJM31" s="272"/>
      <c r="LJN31" s="272"/>
      <c r="LJO31" s="272"/>
      <c r="LJP31" s="272"/>
      <c r="LJQ31" s="272"/>
      <c r="LJR31" s="272"/>
      <c r="LJS31" s="272"/>
      <c r="LJT31" s="272"/>
      <c r="LJU31" s="272"/>
      <c r="LJV31" s="272"/>
      <c r="LJW31" s="272"/>
      <c r="LJX31" s="272"/>
      <c r="LJY31" s="272"/>
      <c r="LJZ31" s="272"/>
      <c r="LKA31" s="272"/>
      <c r="LKB31" s="272"/>
      <c r="LKC31" s="272"/>
      <c r="LKD31" s="272"/>
      <c r="LKE31" s="272"/>
      <c r="LKF31" s="272"/>
      <c r="LKG31" s="272"/>
      <c r="LKH31" s="272"/>
      <c r="LKI31" s="272"/>
      <c r="LKJ31" s="272"/>
      <c r="LKK31" s="272"/>
      <c r="LKL31" s="272"/>
      <c r="LKM31" s="272"/>
      <c r="LKN31" s="272"/>
      <c r="LKO31" s="272"/>
      <c r="LKP31" s="272"/>
      <c r="LKQ31" s="272"/>
      <c r="LKR31" s="272"/>
      <c r="LKS31" s="272"/>
      <c r="LKT31" s="272"/>
      <c r="LKU31" s="272"/>
      <c r="LKV31" s="272"/>
      <c r="LKW31" s="272"/>
      <c r="LKX31" s="272"/>
      <c r="LKY31" s="272"/>
      <c r="LKZ31" s="272"/>
      <c r="LLA31" s="272"/>
      <c r="LLB31" s="272"/>
      <c r="LLC31" s="272"/>
      <c r="LLD31" s="272"/>
      <c r="LLE31" s="272"/>
      <c r="LLF31" s="272"/>
      <c r="LLG31" s="272"/>
      <c r="LLH31" s="272"/>
      <c r="LLI31" s="272"/>
      <c r="LLJ31" s="272"/>
      <c r="LLK31" s="272"/>
      <c r="LLL31" s="272"/>
      <c r="LLM31" s="272"/>
      <c r="LLN31" s="272"/>
      <c r="LLO31" s="272"/>
      <c r="LLP31" s="272"/>
      <c r="LLQ31" s="272"/>
      <c r="LLR31" s="272"/>
      <c r="LLS31" s="272"/>
      <c r="LLT31" s="272"/>
      <c r="LLU31" s="272"/>
      <c r="LLV31" s="272"/>
      <c r="LLW31" s="272"/>
      <c r="LLX31" s="272"/>
      <c r="LLY31" s="272"/>
      <c r="LLZ31" s="272"/>
      <c r="LMA31" s="272"/>
      <c r="LMB31" s="272"/>
      <c r="LMC31" s="272"/>
      <c r="LMD31" s="272"/>
      <c r="LME31" s="272"/>
      <c r="LMF31" s="272"/>
      <c r="LMG31" s="272"/>
      <c r="LMH31" s="272"/>
      <c r="LMI31" s="272"/>
      <c r="LMJ31" s="272"/>
      <c r="LMK31" s="272"/>
      <c r="LML31" s="272"/>
      <c r="LMM31" s="272"/>
      <c r="LMN31" s="272"/>
      <c r="LMO31" s="272"/>
      <c r="LMP31" s="272"/>
      <c r="LMQ31" s="272"/>
      <c r="LMR31" s="272"/>
      <c r="LMS31" s="272"/>
      <c r="LMT31" s="272"/>
      <c r="LMU31" s="272"/>
      <c r="LMV31" s="272"/>
      <c r="LMW31" s="272"/>
      <c r="LMX31" s="272"/>
      <c r="LMY31" s="272"/>
      <c r="LMZ31" s="272"/>
      <c r="LNA31" s="272"/>
      <c r="LNB31" s="272"/>
      <c r="LNC31" s="272"/>
      <c r="LND31" s="272"/>
      <c r="LNE31" s="272"/>
      <c r="LNF31" s="272"/>
      <c r="LNG31" s="272"/>
      <c r="LNH31" s="272"/>
      <c r="LNI31" s="272"/>
      <c r="LNJ31" s="272"/>
      <c r="LNK31" s="272"/>
      <c r="LNL31" s="272"/>
      <c r="LNM31" s="272"/>
      <c r="LNN31" s="272"/>
      <c r="LNO31" s="272"/>
      <c r="LNP31" s="272"/>
      <c r="LNQ31" s="272"/>
      <c r="LNR31" s="272"/>
      <c r="LNS31" s="272"/>
      <c r="LNT31" s="272"/>
      <c r="LNU31" s="272"/>
      <c r="LNV31" s="272"/>
      <c r="LNW31" s="272"/>
      <c r="LNX31" s="272"/>
      <c r="LNY31" s="272"/>
      <c r="LNZ31" s="272"/>
      <c r="LOA31" s="272"/>
      <c r="LOB31" s="272"/>
      <c r="LOC31" s="272"/>
      <c r="LOD31" s="272"/>
      <c r="LOE31" s="272"/>
      <c r="LOF31" s="272"/>
      <c r="LOG31" s="272"/>
      <c r="LOH31" s="272"/>
      <c r="LOI31" s="272"/>
      <c r="LOJ31" s="272"/>
      <c r="LOK31" s="272"/>
      <c r="LOL31" s="272"/>
      <c r="LOM31" s="272"/>
      <c r="LON31" s="272"/>
      <c r="LOO31" s="272"/>
      <c r="LOP31" s="272"/>
      <c r="LOQ31" s="272"/>
      <c r="LOR31" s="272"/>
      <c r="LOS31" s="272"/>
      <c r="LOT31" s="272"/>
      <c r="LOU31" s="272"/>
      <c r="LOV31" s="272"/>
      <c r="LOW31" s="272"/>
      <c r="LOX31" s="272"/>
      <c r="LOY31" s="272"/>
      <c r="LOZ31" s="272"/>
      <c r="LPA31" s="272"/>
      <c r="LPB31" s="272"/>
      <c r="LPC31" s="272"/>
      <c r="LPD31" s="272"/>
      <c r="LPE31" s="272"/>
      <c r="LPF31" s="272"/>
      <c r="LPG31" s="272"/>
      <c r="LPH31" s="272"/>
      <c r="LPI31" s="272"/>
      <c r="LPJ31" s="272"/>
      <c r="LPK31" s="272"/>
      <c r="LPL31" s="272"/>
      <c r="LPM31" s="272"/>
      <c r="LPN31" s="272"/>
      <c r="LPO31" s="272"/>
      <c r="LPP31" s="272"/>
      <c r="LPQ31" s="272"/>
      <c r="LPR31" s="272"/>
      <c r="LPS31" s="272"/>
      <c r="LPT31" s="272"/>
      <c r="LPU31" s="272"/>
      <c r="LPV31" s="272"/>
      <c r="LPW31" s="272"/>
      <c r="LPX31" s="272"/>
      <c r="LPY31" s="272"/>
      <c r="LPZ31" s="272"/>
      <c r="LQA31" s="272"/>
      <c r="LQB31" s="272"/>
      <c r="LQC31" s="272"/>
      <c r="LQD31" s="272"/>
      <c r="LQE31" s="272"/>
      <c r="LQF31" s="272"/>
      <c r="LQG31" s="272"/>
      <c r="LQH31" s="272"/>
      <c r="LQI31" s="272"/>
      <c r="LQJ31" s="272"/>
      <c r="LQK31" s="272"/>
      <c r="LQL31" s="272"/>
      <c r="LQM31" s="272"/>
      <c r="LQN31" s="272"/>
      <c r="LQO31" s="272"/>
      <c r="LQP31" s="272"/>
      <c r="LQQ31" s="272"/>
      <c r="LQR31" s="272"/>
      <c r="LQS31" s="272"/>
      <c r="LQT31" s="272"/>
      <c r="LQU31" s="272"/>
      <c r="LQV31" s="272"/>
      <c r="LQW31" s="272"/>
      <c r="LQX31" s="272"/>
      <c r="LQY31" s="272"/>
      <c r="LQZ31" s="272"/>
      <c r="LRA31" s="272"/>
      <c r="LRB31" s="272"/>
      <c r="LRC31" s="272"/>
      <c r="LRD31" s="272"/>
      <c r="LRE31" s="272"/>
      <c r="LRF31" s="272"/>
      <c r="LRG31" s="272"/>
      <c r="LRH31" s="272"/>
      <c r="LRI31" s="272"/>
      <c r="LRJ31" s="272"/>
      <c r="LRK31" s="272"/>
      <c r="LRL31" s="272"/>
      <c r="LRM31" s="272"/>
      <c r="LRN31" s="272"/>
      <c r="LRO31" s="272"/>
      <c r="LRP31" s="272"/>
      <c r="LRQ31" s="272"/>
      <c r="LRR31" s="272"/>
      <c r="LRS31" s="272"/>
      <c r="LRT31" s="272"/>
      <c r="LRU31" s="272"/>
      <c r="LRV31" s="272"/>
      <c r="LRW31" s="272"/>
      <c r="LRX31" s="272"/>
      <c r="LRY31" s="272"/>
      <c r="LRZ31" s="272"/>
      <c r="LSA31" s="272"/>
      <c r="LSB31" s="272"/>
      <c r="LSC31" s="272"/>
      <c r="LSD31" s="272"/>
      <c r="LSE31" s="272"/>
      <c r="LSF31" s="272"/>
      <c r="LSG31" s="272"/>
      <c r="LSH31" s="272"/>
      <c r="LSI31" s="272"/>
      <c r="LSJ31" s="272"/>
      <c r="LSK31" s="272"/>
      <c r="LSL31" s="272"/>
      <c r="LSM31" s="272"/>
      <c r="LSN31" s="272"/>
      <c r="LSO31" s="272"/>
      <c r="LSP31" s="272"/>
      <c r="LSQ31" s="272"/>
      <c r="LSR31" s="272"/>
      <c r="LSS31" s="272"/>
      <c r="LST31" s="272"/>
      <c r="LSU31" s="272"/>
      <c r="LSV31" s="272"/>
      <c r="LSW31" s="272"/>
      <c r="LSX31" s="272"/>
      <c r="LSY31" s="272"/>
      <c r="LSZ31" s="272"/>
      <c r="LTA31" s="272"/>
      <c r="LTB31" s="272"/>
      <c r="LTC31" s="272"/>
      <c r="LTD31" s="272"/>
      <c r="LTE31" s="272"/>
      <c r="LTF31" s="272"/>
      <c r="LTG31" s="272"/>
      <c r="LTH31" s="272"/>
      <c r="LTI31" s="272"/>
      <c r="LTJ31" s="272"/>
      <c r="LTK31" s="272"/>
      <c r="LTL31" s="272"/>
      <c r="LTM31" s="272"/>
      <c r="LTN31" s="272"/>
      <c r="LTO31" s="272"/>
      <c r="LTP31" s="272"/>
      <c r="LTQ31" s="272"/>
      <c r="LTR31" s="272"/>
      <c r="LTS31" s="272"/>
      <c r="LTT31" s="272"/>
      <c r="LTU31" s="272"/>
      <c r="LTV31" s="272"/>
      <c r="LTW31" s="272"/>
      <c r="LTX31" s="272"/>
      <c r="LTY31" s="272"/>
      <c r="LTZ31" s="272"/>
      <c r="LUA31" s="272"/>
      <c r="LUB31" s="272"/>
      <c r="LUC31" s="272"/>
      <c r="LUD31" s="272"/>
      <c r="LUE31" s="272"/>
      <c r="LUF31" s="272"/>
      <c r="LUG31" s="272"/>
      <c r="LUH31" s="272"/>
      <c r="LUI31" s="272"/>
      <c r="LUJ31" s="272"/>
      <c r="LUK31" s="272"/>
      <c r="LUL31" s="272"/>
      <c r="LUM31" s="272"/>
      <c r="LUN31" s="272"/>
      <c r="LUO31" s="272"/>
      <c r="LUP31" s="272"/>
      <c r="LUQ31" s="272"/>
      <c r="LUR31" s="272"/>
      <c r="LUS31" s="272"/>
      <c r="LUT31" s="272"/>
      <c r="LUU31" s="272"/>
      <c r="LUV31" s="272"/>
      <c r="LUW31" s="272"/>
      <c r="LUX31" s="272"/>
      <c r="LUY31" s="272"/>
      <c r="LUZ31" s="272"/>
      <c r="LVA31" s="272"/>
      <c r="LVB31" s="272"/>
      <c r="LVC31" s="272"/>
      <c r="LVD31" s="272"/>
      <c r="LVE31" s="272"/>
      <c r="LVF31" s="272"/>
      <c r="LVG31" s="272"/>
      <c r="LVH31" s="272"/>
      <c r="LVI31" s="272"/>
      <c r="LVJ31" s="272"/>
      <c r="LVK31" s="272"/>
      <c r="LVL31" s="272"/>
      <c r="LVM31" s="272"/>
      <c r="LVN31" s="272"/>
      <c r="LVO31" s="272"/>
      <c r="LVP31" s="272"/>
      <c r="LVQ31" s="272"/>
      <c r="LVR31" s="272"/>
      <c r="LVS31" s="272"/>
      <c r="LVT31" s="272"/>
      <c r="LVU31" s="272"/>
      <c r="LVV31" s="272"/>
      <c r="LVW31" s="272"/>
      <c r="LVX31" s="272"/>
      <c r="LVY31" s="272"/>
      <c r="LVZ31" s="272"/>
      <c r="LWA31" s="272"/>
      <c r="LWB31" s="272"/>
      <c r="LWC31" s="272"/>
      <c r="LWD31" s="272"/>
      <c r="LWE31" s="272"/>
      <c r="LWF31" s="272"/>
      <c r="LWG31" s="272"/>
      <c r="LWH31" s="272"/>
      <c r="LWI31" s="272"/>
      <c r="LWJ31" s="272"/>
      <c r="LWK31" s="272"/>
      <c r="LWL31" s="272"/>
      <c r="LWM31" s="272"/>
      <c r="LWN31" s="272"/>
      <c r="LWO31" s="272"/>
      <c r="LWP31" s="272"/>
      <c r="LWQ31" s="272"/>
      <c r="LWR31" s="272"/>
      <c r="LWS31" s="272"/>
      <c r="LWT31" s="272"/>
      <c r="LWU31" s="272"/>
      <c r="LWV31" s="272"/>
      <c r="LWW31" s="272"/>
      <c r="LWX31" s="272"/>
      <c r="LWY31" s="272"/>
      <c r="LWZ31" s="272"/>
      <c r="LXA31" s="272"/>
      <c r="LXB31" s="272"/>
      <c r="LXC31" s="272"/>
      <c r="LXD31" s="272"/>
      <c r="LXE31" s="272"/>
      <c r="LXF31" s="272"/>
      <c r="LXG31" s="272"/>
      <c r="LXH31" s="272"/>
      <c r="LXI31" s="272"/>
      <c r="LXJ31" s="272"/>
      <c r="LXK31" s="272"/>
      <c r="LXL31" s="272"/>
      <c r="LXM31" s="272"/>
      <c r="LXN31" s="272"/>
      <c r="LXO31" s="272"/>
      <c r="LXP31" s="272"/>
      <c r="LXQ31" s="272"/>
      <c r="LXR31" s="272"/>
      <c r="LXS31" s="272"/>
      <c r="LXT31" s="272"/>
      <c r="LXU31" s="272"/>
      <c r="LXV31" s="272"/>
      <c r="LXW31" s="272"/>
      <c r="LXX31" s="272"/>
      <c r="LXY31" s="272"/>
      <c r="LXZ31" s="272"/>
      <c r="LYA31" s="272"/>
      <c r="LYB31" s="272"/>
      <c r="LYC31" s="272"/>
      <c r="LYD31" s="272"/>
      <c r="LYE31" s="272"/>
      <c r="LYF31" s="272"/>
      <c r="LYG31" s="272"/>
      <c r="LYH31" s="272"/>
      <c r="LYI31" s="272"/>
      <c r="LYJ31" s="272"/>
      <c r="LYK31" s="272"/>
      <c r="LYL31" s="272"/>
      <c r="LYM31" s="272"/>
      <c r="LYN31" s="272"/>
      <c r="LYO31" s="272"/>
      <c r="LYP31" s="272"/>
      <c r="LYQ31" s="272"/>
      <c r="LYR31" s="272"/>
      <c r="LYS31" s="272"/>
      <c r="LYT31" s="272"/>
      <c r="LYU31" s="272"/>
      <c r="LYV31" s="272"/>
      <c r="LYW31" s="272"/>
      <c r="LYX31" s="272"/>
      <c r="LYY31" s="272"/>
      <c r="LYZ31" s="272"/>
      <c r="LZA31" s="272"/>
      <c r="LZB31" s="272"/>
      <c r="LZC31" s="272"/>
      <c r="LZD31" s="272"/>
      <c r="LZE31" s="272"/>
      <c r="LZF31" s="272"/>
      <c r="LZG31" s="272"/>
      <c r="LZH31" s="272"/>
      <c r="LZI31" s="272"/>
      <c r="LZJ31" s="272"/>
      <c r="LZK31" s="272"/>
      <c r="LZL31" s="272"/>
      <c r="LZM31" s="272"/>
      <c r="LZN31" s="272"/>
      <c r="LZO31" s="272"/>
      <c r="LZP31" s="272"/>
      <c r="LZQ31" s="272"/>
      <c r="LZR31" s="272"/>
      <c r="LZS31" s="272"/>
      <c r="LZT31" s="272"/>
      <c r="LZU31" s="272"/>
      <c r="LZV31" s="272"/>
      <c r="LZW31" s="272"/>
      <c r="LZX31" s="272"/>
      <c r="LZY31" s="272"/>
      <c r="LZZ31" s="272"/>
      <c r="MAA31" s="272"/>
      <c r="MAB31" s="272"/>
      <c r="MAC31" s="272"/>
      <c r="MAD31" s="272"/>
      <c r="MAE31" s="272"/>
      <c r="MAF31" s="272"/>
      <c r="MAG31" s="272"/>
      <c r="MAH31" s="272"/>
      <c r="MAI31" s="272"/>
      <c r="MAJ31" s="272"/>
      <c r="MAK31" s="272"/>
      <c r="MAL31" s="272"/>
      <c r="MAM31" s="272"/>
      <c r="MAN31" s="272"/>
      <c r="MAO31" s="272"/>
      <c r="MAP31" s="272"/>
      <c r="MAQ31" s="272"/>
      <c r="MAR31" s="272"/>
      <c r="MAS31" s="272"/>
      <c r="MAT31" s="272"/>
      <c r="MAU31" s="272"/>
      <c r="MAV31" s="272"/>
      <c r="MAW31" s="272"/>
      <c r="MAX31" s="272"/>
      <c r="MAY31" s="272"/>
      <c r="MAZ31" s="272"/>
      <c r="MBA31" s="272"/>
      <c r="MBB31" s="272"/>
      <c r="MBC31" s="272"/>
      <c r="MBD31" s="272"/>
      <c r="MBE31" s="272"/>
      <c r="MBF31" s="272"/>
      <c r="MBG31" s="272"/>
      <c r="MBH31" s="272"/>
      <c r="MBI31" s="272"/>
      <c r="MBJ31" s="272"/>
      <c r="MBK31" s="272"/>
      <c r="MBL31" s="272"/>
      <c r="MBM31" s="272"/>
      <c r="MBN31" s="272"/>
      <c r="MBO31" s="272"/>
      <c r="MBP31" s="272"/>
      <c r="MBQ31" s="272"/>
      <c r="MBR31" s="272"/>
      <c r="MBS31" s="272"/>
      <c r="MBT31" s="272"/>
      <c r="MBU31" s="272"/>
      <c r="MBV31" s="272"/>
      <c r="MBW31" s="272"/>
      <c r="MBX31" s="272"/>
      <c r="MBY31" s="272"/>
      <c r="MBZ31" s="272"/>
      <c r="MCA31" s="272"/>
      <c r="MCB31" s="272"/>
      <c r="MCC31" s="272"/>
      <c r="MCD31" s="272"/>
      <c r="MCE31" s="272"/>
      <c r="MCF31" s="272"/>
      <c r="MCG31" s="272"/>
      <c r="MCH31" s="272"/>
      <c r="MCI31" s="272"/>
      <c r="MCJ31" s="272"/>
      <c r="MCK31" s="272"/>
      <c r="MCL31" s="272"/>
      <c r="MCM31" s="272"/>
      <c r="MCN31" s="272"/>
      <c r="MCO31" s="272"/>
      <c r="MCP31" s="272"/>
      <c r="MCQ31" s="272"/>
      <c r="MCR31" s="272"/>
      <c r="MCS31" s="272"/>
      <c r="MCT31" s="272"/>
      <c r="MCU31" s="272"/>
      <c r="MCV31" s="272"/>
      <c r="MCW31" s="272"/>
      <c r="MCX31" s="272"/>
      <c r="MCY31" s="272"/>
      <c r="MCZ31" s="272"/>
      <c r="MDA31" s="272"/>
      <c r="MDB31" s="272"/>
      <c r="MDC31" s="272"/>
      <c r="MDD31" s="272"/>
      <c r="MDE31" s="272"/>
      <c r="MDF31" s="272"/>
      <c r="MDG31" s="272"/>
      <c r="MDH31" s="272"/>
      <c r="MDI31" s="272"/>
      <c r="MDJ31" s="272"/>
      <c r="MDK31" s="272"/>
      <c r="MDL31" s="272"/>
      <c r="MDM31" s="272"/>
      <c r="MDN31" s="272"/>
      <c r="MDO31" s="272"/>
      <c r="MDP31" s="272"/>
      <c r="MDQ31" s="272"/>
      <c r="MDR31" s="272"/>
      <c r="MDS31" s="272"/>
      <c r="MDT31" s="272"/>
      <c r="MDU31" s="272"/>
      <c r="MDV31" s="272"/>
      <c r="MDW31" s="272"/>
      <c r="MDX31" s="272"/>
      <c r="MDY31" s="272"/>
      <c r="MDZ31" s="272"/>
      <c r="MEA31" s="272"/>
      <c r="MEB31" s="272"/>
      <c r="MEC31" s="272"/>
      <c r="MED31" s="272"/>
      <c r="MEE31" s="272"/>
      <c r="MEF31" s="272"/>
      <c r="MEG31" s="272"/>
      <c r="MEH31" s="272"/>
      <c r="MEI31" s="272"/>
      <c r="MEJ31" s="272"/>
      <c r="MEK31" s="272"/>
      <c r="MEL31" s="272"/>
      <c r="MEM31" s="272"/>
      <c r="MEN31" s="272"/>
      <c r="MEO31" s="272"/>
      <c r="MEP31" s="272"/>
      <c r="MEQ31" s="272"/>
      <c r="MER31" s="272"/>
      <c r="MES31" s="272"/>
      <c r="MET31" s="272"/>
      <c r="MEU31" s="272"/>
      <c r="MEV31" s="272"/>
      <c r="MEW31" s="272"/>
      <c r="MEX31" s="272"/>
      <c r="MEY31" s="272"/>
      <c r="MEZ31" s="272"/>
      <c r="MFA31" s="272"/>
      <c r="MFB31" s="272"/>
      <c r="MFC31" s="272"/>
      <c r="MFD31" s="272"/>
      <c r="MFE31" s="272"/>
      <c r="MFF31" s="272"/>
      <c r="MFG31" s="272"/>
      <c r="MFH31" s="272"/>
      <c r="MFI31" s="272"/>
      <c r="MFJ31" s="272"/>
      <c r="MFK31" s="272"/>
      <c r="MFL31" s="272"/>
      <c r="MFM31" s="272"/>
      <c r="MFN31" s="272"/>
      <c r="MFO31" s="272"/>
      <c r="MFP31" s="272"/>
      <c r="MFQ31" s="272"/>
      <c r="MFR31" s="272"/>
      <c r="MFS31" s="272"/>
      <c r="MFT31" s="272"/>
      <c r="MFU31" s="272"/>
      <c r="MFV31" s="272"/>
      <c r="MFW31" s="272"/>
      <c r="MFX31" s="272"/>
      <c r="MFY31" s="272"/>
      <c r="MFZ31" s="272"/>
      <c r="MGA31" s="272"/>
      <c r="MGB31" s="272"/>
      <c r="MGC31" s="272"/>
      <c r="MGD31" s="272"/>
      <c r="MGE31" s="272"/>
      <c r="MGF31" s="272"/>
      <c r="MGG31" s="272"/>
      <c r="MGH31" s="272"/>
      <c r="MGI31" s="272"/>
      <c r="MGJ31" s="272"/>
      <c r="MGK31" s="272"/>
      <c r="MGL31" s="272"/>
      <c r="MGM31" s="272"/>
      <c r="MGN31" s="272"/>
      <c r="MGO31" s="272"/>
      <c r="MGP31" s="272"/>
      <c r="MGQ31" s="272"/>
      <c r="MGR31" s="272"/>
      <c r="MGS31" s="272"/>
      <c r="MGT31" s="272"/>
      <c r="MGU31" s="272"/>
      <c r="MGV31" s="272"/>
      <c r="MGW31" s="272"/>
      <c r="MGX31" s="272"/>
      <c r="MGY31" s="272"/>
      <c r="MGZ31" s="272"/>
      <c r="MHA31" s="272"/>
      <c r="MHB31" s="272"/>
      <c r="MHC31" s="272"/>
      <c r="MHD31" s="272"/>
      <c r="MHE31" s="272"/>
      <c r="MHF31" s="272"/>
      <c r="MHG31" s="272"/>
      <c r="MHH31" s="272"/>
      <c r="MHI31" s="272"/>
      <c r="MHJ31" s="272"/>
      <c r="MHK31" s="272"/>
      <c r="MHL31" s="272"/>
      <c r="MHM31" s="272"/>
      <c r="MHN31" s="272"/>
      <c r="MHO31" s="272"/>
      <c r="MHP31" s="272"/>
      <c r="MHQ31" s="272"/>
      <c r="MHR31" s="272"/>
      <c r="MHS31" s="272"/>
      <c r="MHT31" s="272"/>
      <c r="MHU31" s="272"/>
      <c r="MHV31" s="272"/>
      <c r="MHW31" s="272"/>
      <c r="MHX31" s="272"/>
      <c r="MHY31" s="272"/>
      <c r="MHZ31" s="272"/>
      <c r="MIA31" s="272"/>
      <c r="MIB31" s="272"/>
      <c r="MIC31" s="272"/>
      <c r="MID31" s="272"/>
      <c r="MIE31" s="272"/>
      <c r="MIF31" s="272"/>
      <c r="MIG31" s="272"/>
      <c r="MIH31" s="272"/>
      <c r="MII31" s="272"/>
      <c r="MIJ31" s="272"/>
      <c r="MIK31" s="272"/>
      <c r="MIL31" s="272"/>
      <c r="MIM31" s="272"/>
      <c r="MIN31" s="272"/>
      <c r="MIO31" s="272"/>
      <c r="MIP31" s="272"/>
      <c r="MIQ31" s="272"/>
      <c r="MIR31" s="272"/>
      <c r="MIS31" s="272"/>
      <c r="MIT31" s="272"/>
      <c r="MIU31" s="272"/>
      <c r="MIV31" s="272"/>
      <c r="MIW31" s="272"/>
      <c r="MIX31" s="272"/>
      <c r="MIY31" s="272"/>
      <c r="MIZ31" s="272"/>
      <c r="MJA31" s="272"/>
      <c r="MJB31" s="272"/>
      <c r="MJC31" s="272"/>
      <c r="MJD31" s="272"/>
      <c r="MJE31" s="272"/>
      <c r="MJF31" s="272"/>
      <c r="MJG31" s="272"/>
      <c r="MJH31" s="272"/>
      <c r="MJI31" s="272"/>
      <c r="MJJ31" s="272"/>
      <c r="MJK31" s="272"/>
      <c r="MJL31" s="272"/>
      <c r="MJM31" s="272"/>
      <c r="MJN31" s="272"/>
      <c r="MJO31" s="272"/>
      <c r="MJP31" s="272"/>
      <c r="MJQ31" s="272"/>
      <c r="MJR31" s="272"/>
      <c r="MJS31" s="272"/>
      <c r="MJT31" s="272"/>
      <c r="MJU31" s="272"/>
      <c r="MJV31" s="272"/>
      <c r="MJW31" s="272"/>
      <c r="MJX31" s="272"/>
      <c r="MJY31" s="272"/>
      <c r="MJZ31" s="272"/>
      <c r="MKA31" s="272"/>
      <c r="MKB31" s="272"/>
      <c r="MKC31" s="272"/>
      <c r="MKD31" s="272"/>
      <c r="MKE31" s="272"/>
      <c r="MKF31" s="272"/>
      <c r="MKG31" s="272"/>
      <c r="MKH31" s="272"/>
      <c r="MKI31" s="272"/>
      <c r="MKJ31" s="272"/>
      <c r="MKK31" s="272"/>
      <c r="MKL31" s="272"/>
      <c r="MKM31" s="272"/>
      <c r="MKN31" s="272"/>
      <c r="MKO31" s="272"/>
      <c r="MKP31" s="272"/>
      <c r="MKQ31" s="272"/>
      <c r="MKR31" s="272"/>
      <c r="MKS31" s="272"/>
      <c r="MKT31" s="272"/>
      <c r="MKU31" s="272"/>
      <c r="MKV31" s="272"/>
      <c r="MKW31" s="272"/>
      <c r="MKX31" s="272"/>
      <c r="MKY31" s="272"/>
      <c r="MKZ31" s="272"/>
      <c r="MLA31" s="272"/>
      <c r="MLB31" s="272"/>
      <c r="MLC31" s="272"/>
      <c r="MLD31" s="272"/>
      <c r="MLE31" s="272"/>
      <c r="MLF31" s="272"/>
      <c r="MLG31" s="272"/>
      <c r="MLH31" s="272"/>
      <c r="MLI31" s="272"/>
      <c r="MLJ31" s="272"/>
      <c r="MLK31" s="272"/>
      <c r="MLL31" s="272"/>
      <c r="MLM31" s="272"/>
      <c r="MLN31" s="272"/>
      <c r="MLO31" s="272"/>
      <c r="MLP31" s="272"/>
      <c r="MLQ31" s="272"/>
      <c r="MLR31" s="272"/>
      <c r="MLS31" s="272"/>
      <c r="MLT31" s="272"/>
      <c r="MLU31" s="272"/>
      <c r="MLV31" s="272"/>
      <c r="MLW31" s="272"/>
      <c r="MLX31" s="272"/>
      <c r="MLY31" s="272"/>
      <c r="MLZ31" s="272"/>
      <c r="MMA31" s="272"/>
      <c r="MMB31" s="272"/>
      <c r="MMC31" s="272"/>
      <c r="MMD31" s="272"/>
      <c r="MME31" s="272"/>
      <c r="MMF31" s="272"/>
      <c r="MMG31" s="272"/>
      <c r="MMH31" s="272"/>
      <c r="MMI31" s="272"/>
      <c r="MMJ31" s="272"/>
      <c r="MMK31" s="272"/>
      <c r="MML31" s="272"/>
      <c r="MMM31" s="272"/>
      <c r="MMN31" s="272"/>
      <c r="MMO31" s="272"/>
      <c r="MMP31" s="272"/>
      <c r="MMQ31" s="272"/>
      <c r="MMR31" s="272"/>
      <c r="MMS31" s="272"/>
      <c r="MMT31" s="272"/>
      <c r="MMU31" s="272"/>
      <c r="MMV31" s="272"/>
      <c r="MMW31" s="272"/>
      <c r="MMX31" s="272"/>
      <c r="MMY31" s="272"/>
      <c r="MMZ31" s="272"/>
      <c r="MNA31" s="272"/>
      <c r="MNB31" s="272"/>
      <c r="MNC31" s="272"/>
      <c r="MND31" s="272"/>
      <c r="MNE31" s="272"/>
      <c r="MNF31" s="272"/>
      <c r="MNG31" s="272"/>
      <c r="MNH31" s="272"/>
      <c r="MNI31" s="272"/>
      <c r="MNJ31" s="272"/>
      <c r="MNK31" s="272"/>
      <c r="MNL31" s="272"/>
      <c r="MNM31" s="272"/>
      <c r="MNN31" s="272"/>
      <c r="MNO31" s="272"/>
      <c r="MNP31" s="272"/>
      <c r="MNQ31" s="272"/>
      <c r="MNR31" s="272"/>
      <c r="MNS31" s="272"/>
      <c r="MNT31" s="272"/>
      <c r="MNU31" s="272"/>
      <c r="MNV31" s="272"/>
      <c r="MNW31" s="272"/>
      <c r="MNX31" s="272"/>
      <c r="MNY31" s="272"/>
      <c r="MNZ31" s="272"/>
      <c r="MOA31" s="272"/>
      <c r="MOB31" s="272"/>
      <c r="MOC31" s="272"/>
      <c r="MOD31" s="272"/>
      <c r="MOE31" s="272"/>
      <c r="MOF31" s="272"/>
      <c r="MOG31" s="272"/>
      <c r="MOH31" s="272"/>
      <c r="MOI31" s="272"/>
      <c r="MOJ31" s="272"/>
      <c r="MOK31" s="272"/>
      <c r="MOL31" s="272"/>
      <c r="MOM31" s="272"/>
      <c r="MON31" s="272"/>
      <c r="MOO31" s="272"/>
      <c r="MOP31" s="272"/>
      <c r="MOQ31" s="272"/>
      <c r="MOR31" s="272"/>
      <c r="MOS31" s="272"/>
      <c r="MOT31" s="272"/>
      <c r="MOU31" s="272"/>
      <c r="MOV31" s="272"/>
      <c r="MOW31" s="272"/>
      <c r="MOX31" s="272"/>
      <c r="MOY31" s="272"/>
      <c r="MOZ31" s="272"/>
      <c r="MPA31" s="272"/>
      <c r="MPB31" s="272"/>
      <c r="MPC31" s="272"/>
      <c r="MPD31" s="272"/>
      <c r="MPE31" s="272"/>
      <c r="MPF31" s="272"/>
      <c r="MPG31" s="272"/>
      <c r="MPH31" s="272"/>
      <c r="MPI31" s="272"/>
      <c r="MPJ31" s="272"/>
      <c r="MPK31" s="272"/>
      <c r="MPL31" s="272"/>
      <c r="MPM31" s="272"/>
      <c r="MPN31" s="272"/>
      <c r="MPO31" s="272"/>
      <c r="MPP31" s="272"/>
      <c r="MPQ31" s="272"/>
      <c r="MPR31" s="272"/>
      <c r="MPS31" s="272"/>
      <c r="MPT31" s="272"/>
      <c r="MPU31" s="272"/>
      <c r="MPV31" s="272"/>
      <c r="MPW31" s="272"/>
      <c r="MPX31" s="272"/>
      <c r="MPY31" s="272"/>
      <c r="MPZ31" s="272"/>
      <c r="MQA31" s="272"/>
      <c r="MQB31" s="272"/>
      <c r="MQC31" s="272"/>
      <c r="MQD31" s="272"/>
      <c r="MQE31" s="272"/>
      <c r="MQF31" s="272"/>
      <c r="MQG31" s="272"/>
      <c r="MQH31" s="272"/>
      <c r="MQI31" s="272"/>
      <c r="MQJ31" s="272"/>
      <c r="MQK31" s="272"/>
      <c r="MQL31" s="272"/>
      <c r="MQM31" s="272"/>
      <c r="MQN31" s="272"/>
      <c r="MQO31" s="272"/>
      <c r="MQP31" s="272"/>
      <c r="MQQ31" s="272"/>
      <c r="MQR31" s="272"/>
      <c r="MQS31" s="272"/>
      <c r="MQT31" s="272"/>
      <c r="MQU31" s="272"/>
      <c r="MQV31" s="272"/>
      <c r="MQW31" s="272"/>
      <c r="MQX31" s="272"/>
      <c r="MQY31" s="272"/>
      <c r="MQZ31" s="272"/>
      <c r="MRA31" s="272"/>
      <c r="MRB31" s="272"/>
      <c r="MRC31" s="272"/>
      <c r="MRD31" s="272"/>
      <c r="MRE31" s="272"/>
      <c r="MRF31" s="272"/>
      <c r="MRG31" s="272"/>
      <c r="MRH31" s="272"/>
      <c r="MRI31" s="272"/>
      <c r="MRJ31" s="272"/>
      <c r="MRK31" s="272"/>
      <c r="MRL31" s="272"/>
      <c r="MRM31" s="272"/>
      <c r="MRN31" s="272"/>
      <c r="MRO31" s="272"/>
      <c r="MRP31" s="272"/>
      <c r="MRQ31" s="272"/>
      <c r="MRR31" s="272"/>
      <c r="MRS31" s="272"/>
      <c r="MRT31" s="272"/>
      <c r="MRU31" s="272"/>
      <c r="MRV31" s="272"/>
      <c r="MRW31" s="272"/>
      <c r="MRX31" s="272"/>
      <c r="MRY31" s="272"/>
      <c r="MRZ31" s="272"/>
      <c r="MSA31" s="272"/>
      <c r="MSB31" s="272"/>
      <c r="MSC31" s="272"/>
      <c r="MSD31" s="272"/>
      <c r="MSE31" s="272"/>
      <c r="MSF31" s="272"/>
      <c r="MSG31" s="272"/>
      <c r="MSH31" s="272"/>
      <c r="MSI31" s="272"/>
      <c r="MSJ31" s="272"/>
      <c r="MSK31" s="272"/>
      <c r="MSL31" s="272"/>
      <c r="MSM31" s="272"/>
      <c r="MSN31" s="272"/>
      <c r="MSO31" s="272"/>
      <c r="MSP31" s="272"/>
      <c r="MSQ31" s="272"/>
      <c r="MSR31" s="272"/>
      <c r="MSS31" s="272"/>
      <c r="MST31" s="272"/>
      <c r="MSU31" s="272"/>
      <c r="MSV31" s="272"/>
      <c r="MSW31" s="272"/>
      <c r="MSX31" s="272"/>
      <c r="MSY31" s="272"/>
      <c r="MSZ31" s="272"/>
      <c r="MTA31" s="272"/>
      <c r="MTB31" s="272"/>
      <c r="MTC31" s="272"/>
      <c r="MTD31" s="272"/>
      <c r="MTE31" s="272"/>
      <c r="MTF31" s="272"/>
      <c r="MTG31" s="272"/>
      <c r="MTH31" s="272"/>
      <c r="MTI31" s="272"/>
      <c r="MTJ31" s="272"/>
      <c r="MTK31" s="272"/>
      <c r="MTL31" s="272"/>
      <c r="MTM31" s="272"/>
      <c r="MTN31" s="272"/>
      <c r="MTO31" s="272"/>
      <c r="MTP31" s="272"/>
      <c r="MTQ31" s="272"/>
      <c r="MTR31" s="272"/>
      <c r="MTS31" s="272"/>
      <c r="MTT31" s="272"/>
      <c r="MTU31" s="272"/>
      <c r="MTV31" s="272"/>
      <c r="MTW31" s="272"/>
      <c r="MTX31" s="272"/>
      <c r="MTY31" s="272"/>
      <c r="MTZ31" s="272"/>
      <c r="MUA31" s="272"/>
      <c r="MUB31" s="272"/>
      <c r="MUC31" s="272"/>
      <c r="MUD31" s="272"/>
      <c r="MUE31" s="272"/>
      <c r="MUF31" s="272"/>
      <c r="MUG31" s="272"/>
      <c r="MUH31" s="272"/>
      <c r="MUI31" s="272"/>
      <c r="MUJ31" s="272"/>
      <c r="MUK31" s="272"/>
      <c r="MUL31" s="272"/>
      <c r="MUM31" s="272"/>
      <c r="MUN31" s="272"/>
      <c r="MUO31" s="272"/>
      <c r="MUP31" s="272"/>
      <c r="MUQ31" s="272"/>
      <c r="MUR31" s="272"/>
      <c r="MUS31" s="272"/>
      <c r="MUT31" s="272"/>
      <c r="MUU31" s="272"/>
      <c r="MUV31" s="272"/>
      <c r="MUW31" s="272"/>
      <c r="MUX31" s="272"/>
      <c r="MUY31" s="272"/>
      <c r="MUZ31" s="272"/>
      <c r="MVA31" s="272"/>
      <c r="MVB31" s="272"/>
      <c r="MVC31" s="272"/>
      <c r="MVD31" s="272"/>
      <c r="MVE31" s="272"/>
      <c r="MVF31" s="272"/>
      <c r="MVG31" s="272"/>
      <c r="MVH31" s="272"/>
      <c r="MVI31" s="272"/>
      <c r="MVJ31" s="272"/>
      <c r="MVK31" s="272"/>
      <c r="MVL31" s="272"/>
      <c r="MVM31" s="272"/>
      <c r="MVN31" s="272"/>
      <c r="MVO31" s="272"/>
      <c r="MVP31" s="272"/>
      <c r="MVQ31" s="272"/>
      <c r="MVR31" s="272"/>
      <c r="MVS31" s="272"/>
      <c r="MVT31" s="272"/>
      <c r="MVU31" s="272"/>
      <c r="MVV31" s="272"/>
      <c r="MVW31" s="272"/>
      <c r="MVX31" s="272"/>
      <c r="MVY31" s="272"/>
      <c r="MVZ31" s="272"/>
      <c r="MWA31" s="272"/>
      <c r="MWB31" s="272"/>
      <c r="MWC31" s="272"/>
      <c r="MWD31" s="272"/>
      <c r="MWE31" s="272"/>
      <c r="MWF31" s="272"/>
      <c r="MWG31" s="272"/>
      <c r="MWH31" s="272"/>
      <c r="MWI31" s="272"/>
      <c r="MWJ31" s="272"/>
      <c r="MWK31" s="272"/>
      <c r="MWL31" s="272"/>
      <c r="MWM31" s="272"/>
      <c r="MWN31" s="272"/>
      <c r="MWO31" s="272"/>
      <c r="MWP31" s="272"/>
      <c r="MWQ31" s="272"/>
      <c r="MWR31" s="272"/>
      <c r="MWS31" s="272"/>
      <c r="MWT31" s="272"/>
      <c r="MWU31" s="272"/>
      <c r="MWV31" s="272"/>
      <c r="MWW31" s="272"/>
      <c r="MWX31" s="272"/>
      <c r="MWY31" s="272"/>
      <c r="MWZ31" s="272"/>
      <c r="MXA31" s="272"/>
      <c r="MXB31" s="272"/>
      <c r="MXC31" s="272"/>
      <c r="MXD31" s="272"/>
      <c r="MXE31" s="272"/>
      <c r="MXF31" s="272"/>
      <c r="MXG31" s="272"/>
      <c r="MXH31" s="272"/>
      <c r="MXI31" s="272"/>
      <c r="MXJ31" s="272"/>
      <c r="MXK31" s="272"/>
      <c r="MXL31" s="272"/>
      <c r="MXM31" s="272"/>
      <c r="MXN31" s="272"/>
      <c r="MXO31" s="272"/>
      <c r="MXP31" s="272"/>
      <c r="MXQ31" s="272"/>
      <c r="MXR31" s="272"/>
      <c r="MXS31" s="272"/>
      <c r="MXT31" s="272"/>
      <c r="MXU31" s="272"/>
      <c r="MXV31" s="272"/>
      <c r="MXW31" s="272"/>
      <c r="MXX31" s="272"/>
      <c r="MXY31" s="272"/>
      <c r="MXZ31" s="272"/>
      <c r="MYA31" s="272"/>
      <c r="MYB31" s="272"/>
      <c r="MYC31" s="272"/>
      <c r="MYD31" s="272"/>
      <c r="MYE31" s="272"/>
      <c r="MYF31" s="272"/>
      <c r="MYG31" s="272"/>
      <c r="MYH31" s="272"/>
      <c r="MYI31" s="272"/>
      <c r="MYJ31" s="272"/>
      <c r="MYK31" s="272"/>
      <c r="MYL31" s="272"/>
      <c r="MYM31" s="272"/>
      <c r="MYN31" s="272"/>
      <c r="MYO31" s="272"/>
      <c r="MYP31" s="272"/>
      <c r="MYQ31" s="272"/>
      <c r="MYR31" s="272"/>
      <c r="MYS31" s="272"/>
      <c r="MYT31" s="272"/>
      <c r="MYU31" s="272"/>
      <c r="MYV31" s="272"/>
      <c r="MYW31" s="272"/>
      <c r="MYX31" s="272"/>
      <c r="MYY31" s="272"/>
      <c r="MYZ31" s="272"/>
      <c r="MZA31" s="272"/>
      <c r="MZB31" s="272"/>
      <c r="MZC31" s="272"/>
      <c r="MZD31" s="272"/>
      <c r="MZE31" s="272"/>
      <c r="MZF31" s="272"/>
      <c r="MZG31" s="272"/>
      <c r="MZH31" s="272"/>
      <c r="MZI31" s="272"/>
      <c r="MZJ31" s="272"/>
      <c r="MZK31" s="272"/>
      <c r="MZL31" s="272"/>
      <c r="MZM31" s="272"/>
      <c r="MZN31" s="272"/>
      <c r="MZO31" s="272"/>
      <c r="MZP31" s="272"/>
      <c r="MZQ31" s="272"/>
      <c r="MZR31" s="272"/>
      <c r="MZS31" s="272"/>
      <c r="MZT31" s="272"/>
      <c r="MZU31" s="272"/>
      <c r="MZV31" s="272"/>
      <c r="MZW31" s="272"/>
      <c r="MZX31" s="272"/>
      <c r="MZY31" s="272"/>
      <c r="MZZ31" s="272"/>
      <c r="NAA31" s="272"/>
      <c r="NAB31" s="272"/>
      <c r="NAC31" s="272"/>
      <c r="NAD31" s="272"/>
      <c r="NAE31" s="272"/>
      <c r="NAF31" s="272"/>
      <c r="NAG31" s="272"/>
      <c r="NAH31" s="272"/>
      <c r="NAI31" s="272"/>
      <c r="NAJ31" s="272"/>
      <c r="NAK31" s="272"/>
      <c r="NAL31" s="272"/>
      <c r="NAM31" s="272"/>
      <c r="NAN31" s="272"/>
      <c r="NAO31" s="272"/>
      <c r="NAP31" s="272"/>
      <c r="NAQ31" s="272"/>
      <c r="NAR31" s="272"/>
      <c r="NAS31" s="272"/>
      <c r="NAT31" s="272"/>
      <c r="NAU31" s="272"/>
      <c r="NAV31" s="272"/>
      <c r="NAW31" s="272"/>
      <c r="NAX31" s="272"/>
      <c r="NAY31" s="272"/>
      <c r="NAZ31" s="272"/>
      <c r="NBA31" s="272"/>
      <c r="NBB31" s="272"/>
      <c r="NBC31" s="272"/>
      <c r="NBD31" s="272"/>
      <c r="NBE31" s="272"/>
      <c r="NBF31" s="272"/>
      <c r="NBG31" s="272"/>
      <c r="NBH31" s="272"/>
      <c r="NBI31" s="272"/>
      <c r="NBJ31" s="272"/>
      <c r="NBK31" s="272"/>
      <c r="NBL31" s="272"/>
      <c r="NBM31" s="272"/>
      <c r="NBN31" s="272"/>
      <c r="NBO31" s="272"/>
      <c r="NBP31" s="272"/>
      <c r="NBQ31" s="272"/>
      <c r="NBR31" s="272"/>
      <c r="NBS31" s="272"/>
      <c r="NBT31" s="272"/>
      <c r="NBU31" s="272"/>
      <c r="NBV31" s="272"/>
      <c r="NBW31" s="272"/>
      <c r="NBX31" s="272"/>
      <c r="NBY31" s="272"/>
      <c r="NBZ31" s="272"/>
      <c r="NCA31" s="272"/>
      <c r="NCB31" s="272"/>
      <c r="NCC31" s="272"/>
      <c r="NCD31" s="272"/>
      <c r="NCE31" s="272"/>
      <c r="NCF31" s="272"/>
      <c r="NCG31" s="272"/>
      <c r="NCH31" s="272"/>
      <c r="NCI31" s="272"/>
      <c r="NCJ31" s="272"/>
      <c r="NCK31" s="272"/>
      <c r="NCL31" s="272"/>
      <c r="NCM31" s="272"/>
      <c r="NCN31" s="272"/>
      <c r="NCO31" s="272"/>
      <c r="NCP31" s="272"/>
      <c r="NCQ31" s="272"/>
      <c r="NCR31" s="272"/>
      <c r="NCS31" s="272"/>
      <c r="NCT31" s="272"/>
      <c r="NCU31" s="272"/>
      <c r="NCV31" s="272"/>
      <c r="NCW31" s="272"/>
      <c r="NCX31" s="272"/>
      <c r="NCY31" s="272"/>
      <c r="NCZ31" s="272"/>
      <c r="NDA31" s="272"/>
      <c r="NDB31" s="272"/>
      <c r="NDC31" s="272"/>
      <c r="NDD31" s="272"/>
      <c r="NDE31" s="272"/>
      <c r="NDF31" s="272"/>
      <c r="NDG31" s="272"/>
      <c r="NDH31" s="272"/>
      <c r="NDI31" s="272"/>
      <c r="NDJ31" s="272"/>
      <c r="NDK31" s="272"/>
      <c r="NDL31" s="272"/>
      <c r="NDM31" s="272"/>
      <c r="NDN31" s="272"/>
      <c r="NDO31" s="272"/>
      <c r="NDP31" s="272"/>
      <c r="NDQ31" s="272"/>
      <c r="NDR31" s="272"/>
      <c r="NDS31" s="272"/>
      <c r="NDT31" s="272"/>
      <c r="NDU31" s="272"/>
      <c r="NDV31" s="272"/>
      <c r="NDW31" s="272"/>
      <c r="NDX31" s="272"/>
      <c r="NDY31" s="272"/>
      <c r="NDZ31" s="272"/>
      <c r="NEA31" s="272"/>
      <c r="NEB31" s="272"/>
      <c r="NEC31" s="272"/>
      <c r="NED31" s="272"/>
      <c r="NEE31" s="272"/>
      <c r="NEF31" s="272"/>
      <c r="NEG31" s="272"/>
      <c r="NEH31" s="272"/>
      <c r="NEI31" s="272"/>
      <c r="NEJ31" s="272"/>
      <c r="NEK31" s="272"/>
      <c r="NEL31" s="272"/>
      <c r="NEM31" s="272"/>
      <c r="NEN31" s="272"/>
      <c r="NEO31" s="272"/>
      <c r="NEP31" s="272"/>
      <c r="NEQ31" s="272"/>
      <c r="NER31" s="272"/>
      <c r="NES31" s="272"/>
      <c r="NET31" s="272"/>
      <c r="NEU31" s="272"/>
      <c r="NEV31" s="272"/>
      <c r="NEW31" s="272"/>
      <c r="NEX31" s="272"/>
      <c r="NEY31" s="272"/>
      <c r="NEZ31" s="272"/>
      <c r="NFA31" s="272"/>
      <c r="NFB31" s="272"/>
      <c r="NFC31" s="272"/>
      <c r="NFD31" s="272"/>
      <c r="NFE31" s="272"/>
      <c r="NFF31" s="272"/>
      <c r="NFG31" s="272"/>
      <c r="NFH31" s="272"/>
      <c r="NFI31" s="272"/>
      <c r="NFJ31" s="272"/>
      <c r="NFK31" s="272"/>
      <c r="NFL31" s="272"/>
      <c r="NFM31" s="272"/>
      <c r="NFN31" s="272"/>
      <c r="NFO31" s="272"/>
      <c r="NFP31" s="272"/>
      <c r="NFQ31" s="272"/>
      <c r="NFR31" s="272"/>
      <c r="NFS31" s="272"/>
      <c r="NFT31" s="272"/>
      <c r="NFU31" s="272"/>
      <c r="NFV31" s="272"/>
      <c r="NFW31" s="272"/>
      <c r="NFX31" s="272"/>
      <c r="NFY31" s="272"/>
      <c r="NFZ31" s="272"/>
      <c r="NGA31" s="272"/>
      <c r="NGB31" s="272"/>
      <c r="NGC31" s="272"/>
      <c r="NGD31" s="272"/>
      <c r="NGE31" s="272"/>
      <c r="NGF31" s="272"/>
      <c r="NGG31" s="272"/>
      <c r="NGH31" s="272"/>
      <c r="NGI31" s="272"/>
      <c r="NGJ31" s="272"/>
      <c r="NGK31" s="272"/>
      <c r="NGL31" s="272"/>
      <c r="NGM31" s="272"/>
      <c r="NGN31" s="272"/>
      <c r="NGO31" s="272"/>
      <c r="NGP31" s="272"/>
      <c r="NGQ31" s="272"/>
      <c r="NGR31" s="272"/>
      <c r="NGS31" s="272"/>
      <c r="NGT31" s="272"/>
      <c r="NGU31" s="272"/>
      <c r="NGV31" s="272"/>
      <c r="NGW31" s="272"/>
      <c r="NGX31" s="272"/>
      <c r="NGY31" s="272"/>
      <c r="NGZ31" s="272"/>
      <c r="NHA31" s="272"/>
      <c r="NHB31" s="272"/>
      <c r="NHC31" s="272"/>
      <c r="NHD31" s="272"/>
      <c r="NHE31" s="272"/>
      <c r="NHF31" s="272"/>
      <c r="NHG31" s="272"/>
      <c r="NHH31" s="272"/>
      <c r="NHI31" s="272"/>
      <c r="NHJ31" s="272"/>
      <c r="NHK31" s="272"/>
      <c r="NHL31" s="272"/>
      <c r="NHM31" s="272"/>
      <c r="NHN31" s="272"/>
      <c r="NHO31" s="272"/>
      <c r="NHP31" s="272"/>
      <c r="NHQ31" s="272"/>
      <c r="NHR31" s="272"/>
      <c r="NHS31" s="272"/>
      <c r="NHT31" s="272"/>
      <c r="NHU31" s="272"/>
      <c r="NHV31" s="272"/>
      <c r="NHW31" s="272"/>
      <c r="NHX31" s="272"/>
      <c r="NHY31" s="272"/>
      <c r="NHZ31" s="272"/>
      <c r="NIA31" s="272"/>
      <c r="NIB31" s="272"/>
      <c r="NIC31" s="272"/>
      <c r="NID31" s="272"/>
      <c r="NIE31" s="272"/>
      <c r="NIF31" s="272"/>
      <c r="NIG31" s="272"/>
      <c r="NIH31" s="272"/>
      <c r="NII31" s="272"/>
      <c r="NIJ31" s="272"/>
      <c r="NIK31" s="272"/>
      <c r="NIL31" s="272"/>
      <c r="NIM31" s="272"/>
      <c r="NIN31" s="272"/>
      <c r="NIO31" s="272"/>
      <c r="NIP31" s="272"/>
      <c r="NIQ31" s="272"/>
      <c r="NIR31" s="272"/>
      <c r="NIS31" s="272"/>
      <c r="NIT31" s="272"/>
      <c r="NIU31" s="272"/>
      <c r="NIV31" s="272"/>
      <c r="NIW31" s="272"/>
      <c r="NIX31" s="272"/>
      <c r="NIY31" s="272"/>
      <c r="NIZ31" s="272"/>
      <c r="NJA31" s="272"/>
      <c r="NJB31" s="272"/>
      <c r="NJC31" s="272"/>
      <c r="NJD31" s="272"/>
      <c r="NJE31" s="272"/>
      <c r="NJF31" s="272"/>
      <c r="NJG31" s="272"/>
      <c r="NJH31" s="272"/>
      <c r="NJI31" s="272"/>
      <c r="NJJ31" s="272"/>
      <c r="NJK31" s="272"/>
      <c r="NJL31" s="272"/>
      <c r="NJM31" s="272"/>
      <c r="NJN31" s="272"/>
      <c r="NJO31" s="272"/>
      <c r="NJP31" s="272"/>
      <c r="NJQ31" s="272"/>
      <c r="NJR31" s="272"/>
      <c r="NJS31" s="272"/>
      <c r="NJT31" s="272"/>
      <c r="NJU31" s="272"/>
      <c r="NJV31" s="272"/>
      <c r="NJW31" s="272"/>
      <c r="NJX31" s="272"/>
      <c r="NJY31" s="272"/>
      <c r="NJZ31" s="272"/>
      <c r="NKA31" s="272"/>
      <c r="NKB31" s="272"/>
      <c r="NKC31" s="272"/>
      <c r="NKD31" s="272"/>
      <c r="NKE31" s="272"/>
      <c r="NKF31" s="272"/>
      <c r="NKG31" s="272"/>
      <c r="NKH31" s="272"/>
      <c r="NKI31" s="272"/>
      <c r="NKJ31" s="272"/>
      <c r="NKK31" s="272"/>
      <c r="NKL31" s="272"/>
      <c r="NKM31" s="272"/>
      <c r="NKN31" s="272"/>
      <c r="NKO31" s="272"/>
      <c r="NKP31" s="272"/>
      <c r="NKQ31" s="272"/>
      <c r="NKR31" s="272"/>
      <c r="NKS31" s="272"/>
      <c r="NKT31" s="272"/>
      <c r="NKU31" s="272"/>
      <c r="NKV31" s="272"/>
      <c r="NKW31" s="272"/>
      <c r="NKX31" s="272"/>
      <c r="NKY31" s="272"/>
      <c r="NKZ31" s="272"/>
      <c r="NLA31" s="272"/>
      <c r="NLB31" s="272"/>
      <c r="NLC31" s="272"/>
      <c r="NLD31" s="272"/>
      <c r="NLE31" s="272"/>
      <c r="NLF31" s="272"/>
      <c r="NLG31" s="272"/>
      <c r="NLH31" s="272"/>
      <c r="NLI31" s="272"/>
      <c r="NLJ31" s="272"/>
      <c r="NLK31" s="272"/>
      <c r="NLL31" s="272"/>
      <c r="NLM31" s="272"/>
      <c r="NLN31" s="272"/>
      <c r="NLO31" s="272"/>
      <c r="NLP31" s="272"/>
      <c r="NLQ31" s="272"/>
      <c r="NLR31" s="272"/>
      <c r="NLS31" s="272"/>
      <c r="NLT31" s="272"/>
      <c r="NLU31" s="272"/>
      <c r="NLV31" s="272"/>
      <c r="NLW31" s="272"/>
      <c r="NLX31" s="272"/>
      <c r="NLY31" s="272"/>
      <c r="NLZ31" s="272"/>
      <c r="NMA31" s="272"/>
      <c r="NMB31" s="272"/>
      <c r="NMC31" s="272"/>
      <c r="NMD31" s="272"/>
      <c r="NME31" s="272"/>
      <c r="NMF31" s="272"/>
      <c r="NMG31" s="272"/>
      <c r="NMH31" s="272"/>
      <c r="NMI31" s="272"/>
      <c r="NMJ31" s="272"/>
      <c r="NMK31" s="272"/>
      <c r="NML31" s="272"/>
      <c r="NMM31" s="272"/>
      <c r="NMN31" s="272"/>
      <c r="NMO31" s="272"/>
      <c r="NMP31" s="272"/>
      <c r="NMQ31" s="272"/>
      <c r="NMR31" s="272"/>
      <c r="NMS31" s="272"/>
      <c r="NMT31" s="272"/>
      <c r="NMU31" s="272"/>
      <c r="NMV31" s="272"/>
      <c r="NMW31" s="272"/>
      <c r="NMX31" s="272"/>
      <c r="NMY31" s="272"/>
      <c r="NMZ31" s="272"/>
      <c r="NNA31" s="272"/>
      <c r="NNB31" s="272"/>
      <c r="NNC31" s="272"/>
      <c r="NND31" s="272"/>
      <c r="NNE31" s="272"/>
      <c r="NNF31" s="272"/>
      <c r="NNG31" s="272"/>
      <c r="NNH31" s="272"/>
      <c r="NNI31" s="272"/>
      <c r="NNJ31" s="272"/>
      <c r="NNK31" s="272"/>
      <c r="NNL31" s="272"/>
      <c r="NNM31" s="272"/>
      <c r="NNN31" s="272"/>
      <c r="NNO31" s="272"/>
      <c r="NNP31" s="272"/>
      <c r="NNQ31" s="272"/>
      <c r="NNR31" s="272"/>
      <c r="NNS31" s="272"/>
      <c r="NNT31" s="272"/>
      <c r="NNU31" s="272"/>
      <c r="NNV31" s="272"/>
      <c r="NNW31" s="272"/>
      <c r="NNX31" s="272"/>
      <c r="NNY31" s="272"/>
      <c r="NNZ31" s="272"/>
      <c r="NOA31" s="272"/>
      <c r="NOB31" s="272"/>
      <c r="NOC31" s="272"/>
      <c r="NOD31" s="272"/>
      <c r="NOE31" s="272"/>
      <c r="NOF31" s="272"/>
      <c r="NOG31" s="272"/>
      <c r="NOH31" s="272"/>
      <c r="NOI31" s="272"/>
      <c r="NOJ31" s="272"/>
      <c r="NOK31" s="272"/>
      <c r="NOL31" s="272"/>
      <c r="NOM31" s="272"/>
      <c r="NON31" s="272"/>
      <c r="NOO31" s="272"/>
      <c r="NOP31" s="272"/>
      <c r="NOQ31" s="272"/>
      <c r="NOR31" s="272"/>
      <c r="NOS31" s="272"/>
      <c r="NOT31" s="272"/>
      <c r="NOU31" s="272"/>
      <c r="NOV31" s="272"/>
      <c r="NOW31" s="272"/>
      <c r="NOX31" s="272"/>
      <c r="NOY31" s="272"/>
      <c r="NOZ31" s="272"/>
      <c r="NPA31" s="272"/>
      <c r="NPB31" s="272"/>
      <c r="NPC31" s="272"/>
      <c r="NPD31" s="272"/>
      <c r="NPE31" s="272"/>
      <c r="NPF31" s="272"/>
      <c r="NPG31" s="272"/>
      <c r="NPH31" s="272"/>
      <c r="NPI31" s="272"/>
      <c r="NPJ31" s="272"/>
      <c r="NPK31" s="272"/>
      <c r="NPL31" s="272"/>
      <c r="NPM31" s="272"/>
      <c r="NPN31" s="272"/>
      <c r="NPO31" s="272"/>
      <c r="NPP31" s="272"/>
      <c r="NPQ31" s="272"/>
      <c r="NPR31" s="272"/>
      <c r="NPS31" s="272"/>
      <c r="NPT31" s="272"/>
      <c r="NPU31" s="272"/>
      <c r="NPV31" s="272"/>
      <c r="NPW31" s="272"/>
      <c r="NPX31" s="272"/>
      <c r="NPY31" s="272"/>
      <c r="NPZ31" s="272"/>
      <c r="NQA31" s="272"/>
      <c r="NQB31" s="272"/>
      <c r="NQC31" s="272"/>
      <c r="NQD31" s="272"/>
      <c r="NQE31" s="272"/>
      <c r="NQF31" s="272"/>
      <c r="NQG31" s="272"/>
      <c r="NQH31" s="272"/>
      <c r="NQI31" s="272"/>
      <c r="NQJ31" s="272"/>
      <c r="NQK31" s="272"/>
      <c r="NQL31" s="272"/>
      <c r="NQM31" s="272"/>
      <c r="NQN31" s="272"/>
      <c r="NQO31" s="272"/>
      <c r="NQP31" s="272"/>
      <c r="NQQ31" s="272"/>
      <c r="NQR31" s="272"/>
      <c r="NQS31" s="272"/>
      <c r="NQT31" s="272"/>
      <c r="NQU31" s="272"/>
      <c r="NQV31" s="272"/>
      <c r="NQW31" s="272"/>
      <c r="NQX31" s="272"/>
      <c r="NQY31" s="272"/>
      <c r="NQZ31" s="272"/>
      <c r="NRA31" s="272"/>
      <c r="NRB31" s="272"/>
      <c r="NRC31" s="272"/>
      <c r="NRD31" s="272"/>
      <c r="NRE31" s="272"/>
      <c r="NRF31" s="272"/>
      <c r="NRG31" s="272"/>
      <c r="NRH31" s="272"/>
      <c r="NRI31" s="272"/>
      <c r="NRJ31" s="272"/>
      <c r="NRK31" s="272"/>
      <c r="NRL31" s="272"/>
      <c r="NRM31" s="272"/>
      <c r="NRN31" s="272"/>
      <c r="NRO31" s="272"/>
      <c r="NRP31" s="272"/>
      <c r="NRQ31" s="272"/>
      <c r="NRR31" s="272"/>
      <c r="NRS31" s="272"/>
      <c r="NRT31" s="272"/>
      <c r="NRU31" s="272"/>
      <c r="NRV31" s="272"/>
      <c r="NRW31" s="272"/>
      <c r="NRX31" s="272"/>
      <c r="NRY31" s="272"/>
      <c r="NRZ31" s="272"/>
      <c r="NSA31" s="272"/>
      <c r="NSB31" s="272"/>
      <c r="NSC31" s="272"/>
      <c r="NSD31" s="272"/>
      <c r="NSE31" s="272"/>
      <c r="NSF31" s="272"/>
      <c r="NSG31" s="272"/>
      <c r="NSH31" s="272"/>
      <c r="NSI31" s="272"/>
      <c r="NSJ31" s="272"/>
      <c r="NSK31" s="272"/>
      <c r="NSL31" s="272"/>
      <c r="NSM31" s="272"/>
      <c r="NSN31" s="272"/>
      <c r="NSO31" s="272"/>
      <c r="NSP31" s="272"/>
      <c r="NSQ31" s="272"/>
      <c r="NSR31" s="272"/>
      <c r="NSS31" s="272"/>
      <c r="NST31" s="272"/>
      <c r="NSU31" s="272"/>
      <c r="NSV31" s="272"/>
      <c r="NSW31" s="272"/>
      <c r="NSX31" s="272"/>
      <c r="NSY31" s="272"/>
      <c r="NSZ31" s="272"/>
      <c r="NTA31" s="272"/>
      <c r="NTB31" s="272"/>
      <c r="NTC31" s="272"/>
      <c r="NTD31" s="272"/>
      <c r="NTE31" s="272"/>
      <c r="NTF31" s="272"/>
      <c r="NTG31" s="272"/>
      <c r="NTH31" s="272"/>
      <c r="NTI31" s="272"/>
      <c r="NTJ31" s="272"/>
      <c r="NTK31" s="272"/>
      <c r="NTL31" s="272"/>
      <c r="NTM31" s="272"/>
      <c r="NTN31" s="272"/>
      <c r="NTO31" s="272"/>
      <c r="NTP31" s="272"/>
      <c r="NTQ31" s="272"/>
      <c r="NTR31" s="272"/>
      <c r="NTS31" s="272"/>
      <c r="NTT31" s="272"/>
      <c r="NTU31" s="272"/>
      <c r="NTV31" s="272"/>
      <c r="NTW31" s="272"/>
      <c r="NTX31" s="272"/>
      <c r="NTY31" s="272"/>
      <c r="NTZ31" s="272"/>
      <c r="NUA31" s="272"/>
      <c r="NUB31" s="272"/>
      <c r="NUC31" s="272"/>
      <c r="NUD31" s="272"/>
      <c r="NUE31" s="272"/>
      <c r="NUF31" s="272"/>
      <c r="NUG31" s="272"/>
      <c r="NUH31" s="272"/>
      <c r="NUI31" s="272"/>
      <c r="NUJ31" s="272"/>
      <c r="NUK31" s="272"/>
      <c r="NUL31" s="272"/>
      <c r="NUM31" s="272"/>
      <c r="NUN31" s="272"/>
      <c r="NUO31" s="272"/>
      <c r="NUP31" s="272"/>
      <c r="NUQ31" s="272"/>
      <c r="NUR31" s="272"/>
      <c r="NUS31" s="272"/>
      <c r="NUT31" s="272"/>
      <c r="NUU31" s="272"/>
      <c r="NUV31" s="272"/>
      <c r="NUW31" s="272"/>
      <c r="NUX31" s="272"/>
      <c r="NUY31" s="272"/>
      <c r="NUZ31" s="272"/>
      <c r="NVA31" s="272"/>
      <c r="NVB31" s="272"/>
      <c r="NVC31" s="272"/>
      <c r="NVD31" s="272"/>
      <c r="NVE31" s="272"/>
      <c r="NVF31" s="272"/>
      <c r="NVG31" s="272"/>
      <c r="NVH31" s="272"/>
      <c r="NVI31" s="272"/>
      <c r="NVJ31" s="272"/>
      <c r="NVK31" s="272"/>
      <c r="NVL31" s="272"/>
      <c r="NVM31" s="272"/>
      <c r="NVN31" s="272"/>
      <c r="NVO31" s="272"/>
      <c r="NVP31" s="272"/>
      <c r="NVQ31" s="272"/>
      <c r="NVR31" s="272"/>
      <c r="NVS31" s="272"/>
      <c r="NVT31" s="272"/>
      <c r="NVU31" s="272"/>
      <c r="NVV31" s="272"/>
      <c r="NVW31" s="272"/>
      <c r="NVX31" s="272"/>
      <c r="NVY31" s="272"/>
      <c r="NVZ31" s="272"/>
      <c r="NWA31" s="272"/>
      <c r="NWB31" s="272"/>
      <c r="NWC31" s="272"/>
      <c r="NWD31" s="272"/>
      <c r="NWE31" s="272"/>
      <c r="NWF31" s="272"/>
      <c r="NWG31" s="272"/>
      <c r="NWH31" s="272"/>
      <c r="NWI31" s="272"/>
      <c r="NWJ31" s="272"/>
      <c r="NWK31" s="272"/>
      <c r="NWL31" s="272"/>
      <c r="NWM31" s="272"/>
      <c r="NWN31" s="272"/>
      <c r="NWO31" s="272"/>
      <c r="NWP31" s="272"/>
      <c r="NWQ31" s="272"/>
      <c r="NWR31" s="272"/>
      <c r="NWS31" s="272"/>
      <c r="NWT31" s="272"/>
      <c r="NWU31" s="272"/>
      <c r="NWV31" s="272"/>
      <c r="NWW31" s="272"/>
      <c r="NWX31" s="272"/>
      <c r="NWY31" s="272"/>
      <c r="NWZ31" s="272"/>
      <c r="NXA31" s="272"/>
      <c r="NXB31" s="272"/>
      <c r="NXC31" s="272"/>
      <c r="NXD31" s="272"/>
      <c r="NXE31" s="272"/>
      <c r="NXF31" s="272"/>
      <c r="NXG31" s="272"/>
      <c r="NXH31" s="272"/>
      <c r="NXI31" s="272"/>
      <c r="NXJ31" s="272"/>
      <c r="NXK31" s="272"/>
      <c r="NXL31" s="272"/>
      <c r="NXM31" s="272"/>
      <c r="NXN31" s="272"/>
      <c r="NXO31" s="272"/>
      <c r="NXP31" s="272"/>
      <c r="NXQ31" s="272"/>
      <c r="NXR31" s="272"/>
      <c r="NXS31" s="272"/>
      <c r="NXT31" s="272"/>
      <c r="NXU31" s="272"/>
      <c r="NXV31" s="272"/>
      <c r="NXW31" s="272"/>
      <c r="NXX31" s="272"/>
      <c r="NXY31" s="272"/>
      <c r="NXZ31" s="272"/>
      <c r="NYA31" s="272"/>
      <c r="NYB31" s="272"/>
      <c r="NYC31" s="272"/>
      <c r="NYD31" s="272"/>
      <c r="NYE31" s="272"/>
      <c r="NYF31" s="272"/>
      <c r="NYG31" s="272"/>
      <c r="NYH31" s="272"/>
      <c r="NYI31" s="272"/>
      <c r="NYJ31" s="272"/>
      <c r="NYK31" s="272"/>
      <c r="NYL31" s="272"/>
      <c r="NYM31" s="272"/>
      <c r="NYN31" s="272"/>
      <c r="NYO31" s="272"/>
      <c r="NYP31" s="272"/>
      <c r="NYQ31" s="272"/>
      <c r="NYR31" s="272"/>
      <c r="NYS31" s="272"/>
      <c r="NYT31" s="272"/>
      <c r="NYU31" s="272"/>
      <c r="NYV31" s="272"/>
      <c r="NYW31" s="272"/>
      <c r="NYX31" s="272"/>
      <c r="NYY31" s="272"/>
      <c r="NYZ31" s="272"/>
      <c r="NZA31" s="272"/>
      <c r="NZB31" s="272"/>
      <c r="NZC31" s="272"/>
      <c r="NZD31" s="272"/>
      <c r="NZE31" s="272"/>
      <c r="NZF31" s="272"/>
      <c r="NZG31" s="272"/>
      <c r="NZH31" s="272"/>
      <c r="NZI31" s="272"/>
      <c r="NZJ31" s="272"/>
      <c r="NZK31" s="272"/>
      <c r="NZL31" s="272"/>
      <c r="NZM31" s="272"/>
      <c r="NZN31" s="272"/>
      <c r="NZO31" s="272"/>
      <c r="NZP31" s="272"/>
      <c r="NZQ31" s="272"/>
      <c r="NZR31" s="272"/>
      <c r="NZS31" s="272"/>
      <c r="NZT31" s="272"/>
      <c r="NZU31" s="272"/>
      <c r="NZV31" s="272"/>
      <c r="NZW31" s="272"/>
      <c r="NZX31" s="272"/>
      <c r="NZY31" s="272"/>
      <c r="NZZ31" s="272"/>
      <c r="OAA31" s="272"/>
      <c r="OAB31" s="272"/>
      <c r="OAC31" s="272"/>
      <c r="OAD31" s="272"/>
      <c r="OAE31" s="272"/>
      <c r="OAF31" s="272"/>
      <c r="OAG31" s="272"/>
      <c r="OAH31" s="272"/>
      <c r="OAI31" s="272"/>
      <c r="OAJ31" s="272"/>
      <c r="OAK31" s="272"/>
      <c r="OAL31" s="272"/>
      <c r="OAM31" s="272"/>
      <c r="OAN31" s="272"/>
      <c r="OAO31" s="272"/>
      <c r="OAP31" s="272"/>
      <c r="OAQ31" s="272"/>
      <c r="OAR31" s="272"/>
      <c r="OAS31" s="272"/>
      <c r="OAT31" s="272"/>
      <c r="OAU31" s="272"/>
      <c r="OAV31" s="272"/>
      <c r="OAW31" s="272"/>
      <c r="OAX31" s="272"/>
      <c r="OAY31" s="272"/>
      <c r="OAZ31" s="272"/>
      <c r="OBA31" s="272"/>
      <c r="OBB31" s="272"/>
      <c r="OBC31" s="272"/>
      <c r="OBD31" s="272"/>
      <c r="OBE31" s="272"/>
      <c r="OBF31" s="272"/>
      <c r="OBG31" s="272"/>
      <c r="OBH31" s="272"/>
      <c r="OBI31" s="272"/>
      <c r="OBJ31" s="272"/>
      <c r="OBK31" s="272"/>
      <c r="OBL31" s="272"/>
      <c r="OBM31" s="272"/>
      <c r="OBN31" s="272"/>
      <c r="OBO31" s="272"/>
      <c r="OBP31" s="272"/>
      <c r="OBQ31" s="272"/>
      <c r="OBR31" s="272"/>
      <c r="OBS31" s="272"/>
      <c r="OBT31" s="272"/>
      <c r="OBU31" s="272"/>
      <c r="OBV31" s="272"/>
      <c r="OBW31" s="272"/>
      <c r="OBX31" s="272"/>
      <c r="OBY31" s="272"/>
      <c r="OBZ31" s="272"/>
      <c r="OCA31" s="272"/>
      <c r="OCB31" s="272"/>
      <c r="OCC31" s="272"/>
      <c r="OCD31" s="272"/>
      <c r="OCE31" s="272"/>
      <c r="OCF31" s="272"/>
      <c r="OCG31" s="272"/>
      <c r="OCH31" s="272"/>
      <c r="OCI31" s="272"/>
      <c r="OCJ31" s="272"/>
      <c r="OCK31" s="272"/>
      <c r="OCL31" s="272"/>
      <c r="OCM31" s="272"/>
      <c r="OCN31" s="272"/>
      <c r="OCO31" s="272"/>
      <c r="OCP31" s="272"/>
      <c r="OCQ31" s="272"/>
      <c r="OCR31" s="272"/>
      <c r="OCS31" s="272"/>
      <c r="OCT31" s="272"/>
      <c r="OCU31" s="272"/>
      <c r="OCV31" s="272"/>
      <c r="OCW31" s="272"/>
      <c r="OCX31" s="272"/>
      <c r="OCY31" s="272"/>
      <c r="OCZ31" s="272"/>
      <c r="ODA31" s="272"/>
      <c r="ODB31" s="272"/>
      <c r="ODC31" s="272"/>
      <c r="ODD31" s="272"/>
      <c r="ODE31" s="272"/>
      <c r="ODF31" s="272"/>
      <c r="ODG31" s="272"/>
      <c r="ODH31" s="272"/>
      <c r="ODI31" s="272"/>
      <c r="ODJ31" s="272"/>
      <c r="ODK31" s="272"/>
      <c r="ODL31" s="272"/>
      <c r="ODM31" s="272"/>
      <c r="ODN31" s="272"/>
      <c r="ODO31" s="272"/>
      <c r="ODP31" s="272"/>
      <c r="ODQ31" s="272"/>
      <c r="ODR31" s="272"/>
      <c r="ODS31" s="272"/>
      <c r="ODT31" s="272"/>
      <c r="ODU31" s="272"/>
      <c r="ODV31" s="272"/>
      <c r="ODW31" s="272"/>
      <c r="ODX31" s="272"/>
      <c r="ODY31" s="272"/>
      <c r="ODZ31" s="272"/>
      <c r="OEA31" s="272"/>
      <c r="OEB31" s="272"/>
      <c r="OEC31" s="272"/>
      <c r="OED31" s="272"/>
      <c r="OEE31" s="272"/>
      <c r="OEF31" s="272"/>
      <c r="OEG31" s="272"/>
      <c r="OEH31" s="272"/>
      <c r="OEI31" s="272"/>
      <c r="OEJ31" s="272"/>
      <c r="OEK31" s="272"/>
      <c r="OEL31" s="272"/>
      <c r="OEM31" s="272"/>
      <c r="OEN31" s="272"/>
      <c r="OEO31" s="272"/>
      <c r="OEP31" s="272"/>
      <c r="OEQ31" s="272"/>
      <c r="OER31" s="272"/>
      <c r="OES31" s="272"/>
      <c r="OET31" s="272"/>
      <c r="OEU31" s="272"/>
      <c r="OEV31" s="272"/>
      <c r="OEW31" s="272"/>
      <c r="OEX31" s="272"/>
      <c r="OEY31" s="272"/>
      <c r="OEZ31" s="272"/>
      <c r="OFA31" s="272"/>
      <c r="OFB31" s="272"/>
      <c r="OFC31" s="272"/>
      <c r="OFD31" s="272"/>
      <c r="OFE31" s="272"/>
      <c r="OFF31" s="272"/>
      <c r="OFG31" s="272"/>
      <c r="OFH31" s="272"/>
      <c r="OFI31" s="272"/>
      <c r="OFJ31" s="272"/>
      <c r="OFK31" s="272"/>
      <c r="OFL31" s="272"/>
      <c r="OFM31" s="272"/>
      <c r="OFN31" s="272"/>
      <c r="OFO31" s="272"/>
      <c r="OFP31" s="272"/>
      <c r="OFQ31" s="272"/>
      <c r="OFR31" s="272"/>
      <c r="OFS31" s="272"/>
      <c r="OFT31" s="272"/>
      <c r="OFU31" s="272"/>
      <c r="OFV31" s="272"/>
      <c r="OFW31" s="272"/>
      <c r="OFX31" s="272"/>
      <c r="OFY31" s="272"/>
      <c r="OFZ31" s="272"/>
      <c r="OGA31" s="272"/>
      <c r="OGB31" s="272"/>
      <c r="OGC31" s="272"/>
      <c r="OGD31" s="272"/>
      <c r="OGE31" s="272"/>
      <c r="OGF31" s="272"/>
      <c r="OGG31" s="272"/>
      <c r="OGH31" s="272"/>
      <c r="OGI31" s="272"/>
      <c r="OGJ31" s="272"/>
      <c r="OGK31" s="272"/>
      <c r="OGL31" s="272"/>
      <c r="OGM31" s="272"/>
      <c r="OGN31" s="272"/>
      <c r="OGO31" s="272"/>
      <c r="OGP31" s="272"/>
      <c r="OGQ31" s="272"/>
      <c r="OGR31" s="272"/>
      <c r="OGS31" s="272"/>
      <c r="OGT31" s="272"/>
      <c r="OGU31" s="272"/>
      <c r="OGV31" s="272"/>
      <c r="OGW31" s="272"/>
      <c r="OGX31" s="272"/>
      <c r="OGY31" s="272"/>
      <c r="OGZ31" s="272"/>
      <c r="OHA31" s="272"/>
      <c r="OHB31" s="272"/>
      <c r="OHC31" s="272"/>
      <c r="OHD31" s="272"/>
      <c r="OHE31" s="272"/>
      <c r="OHF31" s="272"/>
      <c r="OHG31" s="272"/>
      <c r="OHH31" s="272"/>
      <c r="OHI31" s="272"/>
      <c r="OHJ31" s="272"/>
      <c r="OHK31" s="272"/>
      <c r="OHL31" s="272"/>
      <c r="OHM31" s="272"/>
      <c r="OHN31" s="272"/>
      <c r="OHO31" s="272"/>
      <c r="OHP31" s="272"/>
      <c r="OHQ31" s="272"/>
      <c r="OHR31" s="272"/>
      <c r="OHS31" s="272"/>
      <c r="OHT31" s="272"/>
      <c r="OHU31" s="272"/>
      <c r="OHV31" s="272"/>
      <c r="OHW31" s="272"/>
      <c r="OHX31" s="272"/>
      <c r="OHY31" s="272"/>
      <c r="OHZ31" s="272"/>
      <c r="OIA31" s="272"/>
      <c r="OIB31" s="272"/>
      <c r="OIC31" s="272"/>
      <c r="OID31" s="272"/>
      <c r="OIE31" s="272"/>
      <c r="OIF31" s="272"/>
      <c r="OIG31" s="272"/>
      <c r="OIH31" s="272"/>
      <c r="OII31" s="272"/>
      <c r="OIJ31" s="272"/>
      <c r="OIK31" s="272"/>
      <c r="OIL31" s="272"/>
      <c r="OIM31" s="272"/>
      <c r="OIN31" s="272"/>
      <c r="OIO31" s="272"/>
      <c r="OIP31" s="272"/>
      <c r="OIQ31" s="272"/>
      <c r="OIR31" s="272"/>
      <c r="OIS31" s="272"/>
      <c r="OIT31" s="272"/>
      <c r="OIU31" s="272"/>
      <c r="OIV31" s="272"/>
      <c r="OIW31" s="272"/>
      <c r="OIX31" s="272"/>
      <c r="OIY31" s="272"/>
      <c r="OIZ31" s="272"/>
      <c r="OJA31" s="272"/>
      <c r="OJB31" s="272"/>
      <c r="OJC31" s="272"/>
      <c r="OJD31" s="272"/>
      <c r="OJE31" s="272"/>
      <c r="OJF31" s="272"/>
      <c r="OJG31" s="272"/>
      <c r="OJH31" s="272"/>
      <c r="OJI31" s="272"/>
      <c r="OJJ31" s="272"/>
      <c r="OJK31" s="272"/>
      <c r="OJL31" s="272"/>
      <c r="OJM31" s="272"/>
      <c r="OJN31" s="272"/>
      <c r="OJO31" s="272"/>
      <c r="OJP31" s="272"/>
      <c r="OJQ31" s="272"/>
      <c r="OJR31" s="272"/>
      <c r="OJS31" s="272"/>
      <c r="OJT31" s="272"/>
      <c r="OJU31" s="272"/>
      <c r="OJV31" s="272"/>
      <c r="OJW31" s="272"/>
      <c r="OJX31" s="272"/>
      <c r="OJY31" s="272"/>
      <c r="OJZ31" s="272"/>
      <c r="OKA31" s="272"/>
      <c r="OKB31" s="272"/>
      <c r="OKC31" s="272"/>
      <c r="OKD31" s="272"/>
      <c r="OKE31" s="272"/>
      <c r="OKF31" s="272"/>
      <c r="OKG31" s="272"/>
      <c r="OKH31" s="272"/>
      <c r="OKI31" s="272"/>
      <c r="OKJ31" s="272"/>
      <c r="OKK31" s="272"/>
      <c r="OKL31" s="272"/>
      <c r="OKM31" s="272"/>
      <c r="OKN31" s="272"/>
      <c r="OKO31" s="272"/>
      <c r="OKP31" s="272"/>
      <c r="OKQ31" s="272"/>
      <c r="OKR31" s="272"/>
      <c r="OKS31" s="272"/>
      <c r="OKT31" s="272"/>
      <c r="OKU31" s="272"/>
      <c r="OKV31" s="272"/>
      <c r="OKW31" s="272"/>
      <c r="OKX31" s="272"/>
      <c r="OKY31" s="272"/>
      <c r="OKZ31" s="272"/>
      <c r="OLA31" s="272"/>
      <c r="OLB31" s="272"/>
      <c r="OLC31" s="272"/>
      <c r="OLD31" s="272"/>
      <c r="OLE31" s="272"/>
      <c r="OLF31" s="272"/>
      <c r="OLG31" s="272"/>
      <c r="OLH31" s="272"/>
      <c r="OLI31" s="272"/>
      <c r="OLJ31" s="272"/>
      <c r="OLK31" s="272"/>
      <c r="OLL31" s="272"/>
      <c r="OLM31" s="272"/>
      <c r="OLN31" s="272"/>
      <c r="OLO31" s="272"/>
      <c r="OLP31" s="272"/>
      <c r="OLQ31" s="272"/>
      <c r="OLR31" s="272"/>
      <c r="OLS31" s="272"/>
      <c r="OLT31" s="272"/>
      <c r="OLU31" s="272"/>
      <c r="OLV31" s="272"/>
      <c r="OLW31" s="272"/>
      <c r="OLX31" s="272"/>
      <c r="OLY31" s="272"/>
      <c r="OLZ31" s="272"/>
      <c r="OMA31" s="272"/>
      <c r="OMB31" s="272"/>
      <c r="OMC31" s="272"/>
      <c r="OMD31" s="272"/>
      <c r="OME31" s="272"/>
      <c r="OMF31" s="272"/>
      <c r="OMG31" s="272"/>
      <c r="OMH31" s="272"/>
      <c r="OMI31" s="272"/>
      <c r="OMJ31" s="272"/>
      <c r="OMK31" s="272"/>
      <c r="OML31" s="272"/>
      <c r="OMM31" s="272"/>
      <c r="OMN31" s="272"/>
      <c r="OMO31" s="272"/>
      <c r="OMP31" s="272"/>
      <c r="OMQ31" s="272"/>
      <c r="OMR31" s="272"/>
      <c r="OMS31" s="272"/>
      <c r="OMT31" s="272"/>
      <c r="OMU31" s="272"/>
      <c r="OMV31" s="272"/>
      <c r="OMW31" s="272"/>
      <c r="OMX31" s="272"/>
      <c r="OMY31" s="272"/>
      <c r="OMZ31" s="272"/>
      <c r="ONA31" s="272"/>
      <c r="ONB31" s="272"/>
      <c r="ONC31" s="272"/>
      <c r="OND31" s="272"/>
      <c r="ONE31" s="272"/>
      <c r="ONF31" s="272"/>
      <c r="ONG31" s="272"/>
      <c r="ONH31" s="272"/>
      <c r="ONI31" s="272"/>
      <c r="ONJ31" s="272"/>
      <c r="ONK31" s="272"/>
      <c r="ONL31" s="272"/>
      <c r="ONM31" s="272"/>
      <c r="ONN31" s="272"/>
      <c r="ONO31" s="272"/>
      <c r="ONP31" s="272"/>
      <c r="ONQ31" s="272"/>
      <c r="ONR31" s="272"/>
      <c r="ONS31" s="272"/>
      <c r="ONT31" s="272"/>
      <c r="ONU31" s="272"/>
      <c r="ONV31" s="272"/>
      <c r="ONW31" s="272"/>
      <c r="ONX31" s="272"/>
      <c r="ONY31" s="272"/>
      <c r="ONZ31" s="272"/>
      <c r="OOA31" s="272"/>
      <c r="OOB31" s="272"/>
      <c r="OOC31" s="272"/>
      <c r="OOD31" s="272"/>
      <c r="OOE31" s="272"/>
      <c r="OOF31" s="272"/>
      <c r="OOG31" s="272"/>
      <c r="OOH31" s="272"/>
      <c r="OOI31" s="272"/>
      <c r="OOJ31" s="272"/>
      <c r="OOK31" s="272"/>
      <c r="OOL31" s="272"/>
      <c r="OOM31" s="272"/>
      <c r="OON31" s="272"/>
      <c r="OOO31" s="272"/>
      <c r="OOP31" s="272"/>
      <c r="OOQ31" s="272"/>
      <c r="OOR31" s="272"/>
      <c r="OOS31" s="272"/>
      <c r="OOT31" s="272"/>
      <c r="OOU31" s="272"/>
      <c r="OOV31" s="272"/>
      <c r="OOW31" s="272"/>
      <c r="OOX31" s="272"/>
      <c r="OOY31" s="272"/>
      <c r="OOZ31" s="272"/>
      <c r="OPA31" s="272"/>
      <c r="OPB31" s="272"/>
      <c r="OPC31" s="272"/>
      <c r="OPD31" s="272"/>
      <c r="OPE31" s="272"/>
      <c r="OPF31" s="272"/>
      <c r="OPG31" s="272"/>
      <c r="OPH31" s="272"/>
      <c r="OPI31" s="272"/>
      <c r="OPJ31" s="272"/>
      <c r="OPK31" s="272"/>
      <c r="OPL31" s="272"/>
      <c r="OPM31" s="272"/>
      <c r="OPN31" s="272"/>
      <c r="OPO31" s="272"/>
      <c r="OPP31" s="272"/>
      <c r="OPQ31" s="272"/>
      <c r="OPR31" s="272"/>
      <c r="OPS31" s="272"/>
      <c r="OPT31" s="272"/>
      <c r="OPU31" s="272"/>
      <c r="OPV31" s="272"/>
      <c r="OPW31" s="272"/>
      <c r="OPX31" s="272"/>
      <c r="OPY31" s="272"/>
      <c r="OPZ31" s="272"/>
      <c r="OQA31" s="272"/>
      <c r="OQB31" s="272"/>
      <c r="OQC31" s="272"/>
      <c r="OQD31" s="272"/>
      <c r="OQE31" s="272"/>
      <c r="OQF31" s="272"/>
      <c r="OQG31" s="272"/>
      <c r="OQH31" s="272"/>
      <c r="OQI31" s="272"/>
      <c r="OQJ31" s="272"/>
      <c r="OQK31" s="272"/>
      <c r="OQL31" s="272"/>
      <c r="OQM31" s="272"/>
      <c r="OQN31" s="272"/>
      <c r="OQO31" s="272"/>
      <c r="OQP31" s="272"/>
      <c r="OQQ31" s="272"/>
      <c r="OQR31" s="272"/>
      <c r="OQS31" s="272"/>
      <c r="OQT31" s="272"/>
      <c r="OQU31" s="272"/>
      <c r="OQV31" s="272"/>
      <c r="OQW31" s="272"/>
      <c r="OQX31" s="272"/>
      <c r="OQY31" s="272"/>
      <c r="OQZ31" s="272"/>
      <c r="ORA31" s="272"/>
      <c r="ORB31" s="272"/>
      <c r="ORC31" s="272"/>
      <c r="ORD31" s="272"/>
      <c r="ORE31" s="272"/>
      <c r="ORF31" s="272"/>
      <c r="ORG31" s="272"/>
      <c r="ORH31" s="272"/>
      <c r="ORI31" s="272"/>
      <c r="ORJ31" s="272"/>
      <c r="ORK31" s="272"/>
      <c r="ORL31" s="272"/>
      <c r="ORM31" s="272"/>
      <c r="ORN31" s="272"/>
      <c r="ORO31" s="272"/>
      <c r="ORP31" s="272"/>
      <c r="ORQ31" s="272"/>
      <c r="ORR31" s="272"/>
      <c r="ORS31" s="272"/>
      <c r="ORT31" s="272"/>
      <c r="ORU31" s="272"/>
      <c r="ORV31" s="272"/>
      <c r="ORW31" s="272"/>
      <c r="ORX31" s="272"/>
      <c r="ORY31" s="272"/>
      <c r="ORZ31" s="272"/>
      <c r="OSA31" s="272"/>
      <c r="OSB31" s="272"/>
      <c r="OSC31" s="272"/>
      <c r="OSD31" s="272"/>
      <c r="OSE31" s="272"/>
      <c r="OSF31" s="272"/>
      <c r="OSG31" s="272"/>
      <c r="OSH31" s="272"/>
      <c r="OSI31" s="272"/>
      <c r="OSJ31" s="272"/>
      <c r="OSK31" s="272"/>
      <c r="OSL31" s="272"/>
      <c r="OSM31" s="272"/>
      <c r="OSN31" s="272"/>
      <c r="OSO31" s="272"/>
      <c r="OSP31" s="272"/>
      <c r="OSQ31" s="272"/>
      <c r="OSR31" s="272"/>
      <c r="OSS31" s="272"/>
      <c r="OST31" s="272"/>
      <c r="OSU31" s="272"/>
      <c r="OSV31" s="272"/>
      <c r="OSW31" s="272"/>
      <c r="OSX31" s="272"/>
      <c r="OSY31" s="272"/>
      <c r="OSZ31" s="272"/>
      <c r="OTA31" s="272"/>
      <c r="OTB31" s="272"/>
      <c r="OTC31" s="272"/>
      <c r="OTD31" s="272"/>
      <c r="OTE31" s="272"/>
      <c r="OTF31" s="272"/>
      <c r="OTG31" s="272"/>
      <c r="OTH31" s="272"/>
      <c r="OTI31" s="272"/>
      <c r="OTJ31" s="272"/>
      <c r="OTK31" s="272"/>
      <c r="OTL31" s="272"/>
      <c r="OTM31" s="272"/>
      <c r="OTN31" s="272"/>
      <c r="OTO31" s="272"/>
      <c r="OTP31" s="272"/>
      <c r="OTQ31" s="272"/>
      <c r="OTR31" s="272"/>
      <c r="OTS31" s="272"/>
      <c r="OTT31" s="272"/>
      <c r="OTU31" s="272"/>
      <c r="OTV31" s="272"/>
      <c r="OTW31" s="272"/>
      <c r="OTX31" s="272"/>
      <c r="OTY31" s="272"/>
      <c r="OTZ31" s="272"/>
      <c r="OUA31" s="272"/>
      <c r="OUB31" s="272"/>
      <c r="OUC31" s="272"/>
      <c r="OUD31" s="272"/>
      <c r="OUE31" s="272"/>
      <c r="OUF31" s="272"/>
      <c r="OUG31" s="272"/>
      <c r="OUH31" s="272"/>
      <c r="OUI31" s="272"/>
      <c r="OUJ31" s="272"/>
      <c r="OUK31" s="272"/>
      <c r="OUL31" s="272"/>
      <c r="OUM31" s="272"/>
      <c r="OUN31" s="272"/>
      <c r="OUO31" s="272"/>
      <c r="OUP31" s="272"/>
      <c r="OUQ31" s="272"/>
      <c r="OUR31" s="272"/>
      <c r="OUS31" s="272"/>
      <c r="OUT31" s="272"/>
      <c r="OUU31" s="272"/>
      <c r="OUV31" s="272"/>
      <c r="OUW31" s="272"/>
      <c r="OUX31" s="272"/>
      <c r="OUY31" s="272"/>
      <c r="OUZ31" s="272"/>
      <c r="OVA31" s="272"/>
      <c r="OVB31" s="272"/>
      <c r="OVC31" s="272"/>
      <c r="OVD31" s="272"/>
      <c r="OVE31" s="272"/>
      <c r="OVF31" s="272"/>
      <c r="OVG31" s="272"/>
      <c r="OVH31" s="272"/>
      <c r="OVI31" s="272"/>
      <c r="OVJ31" s="272"/>
      <c r="OVK31" s="272"/>
      <c r="OVL31" s="272"/>
      <c r="OVM31" s="272"/>
      <c r="OVN31" s="272"/>
      <c r="OVO31" s="272"/>
      <c r="OVP31" s="272"/>
      <c r="OVQ31" s="272"/>
      <c r="OVR31" s="272"/>
      <c r="OVS31" s="272"/>
      <c r="OVT31" s="272"/>
      <c r="OVU31" s="272"/>
      <c r="OVV31" s="272"/>
      <c r="OVW31" s="272"/>
      <c r="OVX31" s="272"/>
      <c r="OVY31" s="272"/>
      <c r="OVZ31" s="272"/>
      <c r="OWA31" s="272"/>
      <c r="OWB31" s="272"/>
      <c r="OWC31" s="272"/>
      <c r="OWD31" s="272"/>
      <c r="OWE31" s="272"/>
      <c r="OWF31" s="272"/>
      <c r="OWG31" s="272"/>
      <c r="OWH31" s="272"/>
      <c r="OWI31" s="272"/>
      <c r="OWJ31" s="272"/>
      <c r="OWK31" s="272"/>
      <c r="OWL31" s="272"/>
      <c r="OWM31" s="272"/>
      <c r="OWN31" s="272"/>
      <c r="OWO31" s="272"/>
      <c r="OWP31" s="272"/>
      <c r="OWQ31" s="272"/>
      <c r="OWR31" s="272"/>
      <c r="OWS31" s="272"/>
      <c r="OWT31" s="272"/>
      <c r="OWU31" s="272"/>
      <c r="OWV31" s="272"/>
      <c r="OWW31" s="272"/>
      <c r="OWX31" s="272"/>
      <c r="OWY31" s="272"/>
      <c r="OWZ31" s="272"/>
      <c r="OXA31" s="272"/>
      <c r="OXB31" s="272"/>
      <c r="OXC31" s="272"/>
      <c r="OXD31" s="272"/>
      <c r="OXE31" s="272"/>
      <c r="OXF31" s="272"/>
      <c r="OXG31" s="272"/>
      <c r="OXH31" s="272"/>
      <c r="OXI31" s="272"/>
      <c r="OXJ31" s="272"/>
      <c r="OXK31" s="272"/>
      <c r="OXL31" s="272"/>
      <c r="OXM31" s="272"/>
      <c r="OXN31" s="272"/>
      <c r="OXO31" s="272"/>
      <c r="OXP31" s="272"/>
      <c r="OXQ31" s="272"/>
      <c r="OXR31" s="272"/>
      <c r="OXS31" s="272"/>
      <c r="OXT31" s="272"/>
      <c r="OXU31" s="272"/>
      <c r="OXV31" s="272"/>
      <c r="OXW31" s="272"/>
      <c r="OXX31" s="272"/>
      <c r="OXY31" s="272"/>
      <c r="OXZ31" s="272"/>
      <c r="OYA31" s="272"/>
      <c r="OYB31" s="272"/>
      <c r="OYC31" s="272"/>
      <c r="OYD31" s="272"/>
      <c r="OYE31" s="272"/>
      <c r="OYF31" s="272"/>
      <c r="OYG31" s="272"/>
      <c r="OYH31" s="272"/>
      <c r="OYI31" s="272"/>
      <c r="OYJ31" s="272"/>
      <c r="OYK31" s="272"/>
      <c r="OYL31" s="272"/>
      <c r="OYM31" s="272"/>
      <c r="OYN31" s="272"/>
      <c r="OYO31" s="272"/>
      <c r="OYP31" s="272"/>
      <c r="OYQ31" s="272"/>
      <c r="OYR31" s="272"/>
      <c r="OYS31" s="272"/>
      <c r="OYT31" s="272"/>
      <c r="OYU31" s="272"/>
      <c r="OYV31" s="272"/>
      <c r="OYW31" s="272"/>
      <c r="OYX31" s="272"/>
      <c r="OYY31" s="272"/>
      <c r="OYZ31" s="272"/>
      <c r="OZA31" s="272"/>
      <c r="OZB31" s="272"/>
      <c r="OZC31" s="272"/>
      <c r="OZD31" s="272"/>
      <c r="OZE31" s="272"/>
      <c r="OZF31" s="272"/>
      <c r="OZG31" s="272"/>
      <c r="OZH31" s="272"/>
      <c r="OZI31" s="272"/>
      <c r="OZJ31" s="272"/>
      <c r="OZK31" s="272"/>
      <c r="OZL31" s="272"/>
      <c r="OZM31" s="272"/>
      <c r="OZN31" s="272"/>
      <c r="OZO31" s="272"/>
      <c r="OZP31" s="272"/>
      <c r="OZQ31" s="272"/>
      <c r="OZR31" s="272"/>
      <c r="OZS31" s="272"/>
      <c r="OZT31" s="272"/>
      <c r="OZU31" s="272"/>
      <c r="OZV31" s="272"/>
      <c r="OZW31" s="272"/>
      <c r="OZX31" s="272"/>
      <c r="OZY31" s="272"/>
      <c r="OZZ31" s="272"/>
      <c r="PAA31" s="272"/>
      <c r="PAB31" s="272"/>
      <c r="PAC31" s="272"/>
      <c r="PAD31" s="272"/>
      <c r="PAE31" s="272"/>
      <c r="PAF31" s="272"/>
      <c r="PAG31" s="272"/>
      <c r="PAH31" s="272"/>
      <c r="PAI31" s="272"/>
      <c r="PAJ31" s="272"/>
      <c r="PAK31" s="272"/>
      <c r="PAL31" s="272"/>
      <c r="PAM31" s="272"/>
      <c r="PAN31" s="272"/>
      <c r="PAO31" s="272"/>
      <c r="PAP31" s="272"/>
      <c r="PAQ31" s="272"/>
      <c r="PAR31" s="272"/>
      <c r="PAS31" s="272"/>
      <c r="PAT31" s="272"/>
      <c r="PAU31" s="272"/>
      <c r="PAV31" s="272"/>
      <c r="PAW31" s="272"/>
      <c r="PAX31" s="272"/>
      <c r="PAY31" s="272"/>
      <c r="PAZ31" s="272"/>
      <c r="PBA31" s="272"/>
      <c r="PBB31" s="272"/>
      <c r="PBC31" s="272"/>
      <c r="PBD31" s="272"/>
      <c r="PBE31" s="272"/>
      <c r="PBF31" s="272"/>
      <c r="PBG31" s="272"/>
      <c r="PBH31" s="272"/>
      <c r="PBI31" s="272"/>
      <c r="PBJ31" s="272"/>
      <c r="PBK31" s="272"/>
      <c r="PBL31" s="272"/>
      <c r="PBM31" s="272"/>
      <c r="PBN31" s="272"/>
      <c r="PBO31" s="272"/>
      <c r="PBP31" s="272"/>
      <c r="PBQ31" s="272"/>
      <c r="PBR31" s="272"/>
      <c r="PBS31" s="272"/>
      <c r="PBT31" s="272"/>
      <c r="PBU31" s="272"/>
      <c r="PBV31" s="272"/>
      <c r="PBW31" s="272"/>
      <c r="PBX31" s="272"/>
      <c r="PBY31" s="272"/>
      <c r="PBZ31" s="272"/>
      <c r="PCA31" s="272"/>
      <c r="PCB31" s="272"/>
      <c r="PCC31" s="272"/>
      <c r="PCD31" s="272"/>
      <c r="PCE31" s="272"/>
      <c r="PCF31" s="272"/>
      <c r="PCG31" s="272"/>
      <c r="PCH31" s="272"/>
      <c r="PCI31" s="272"/>
      <c r="PCJ31" s="272"/>
      <c r="PCK31" s="272"/>
      <c r="PCL31" s="272"/>
      <c r="PCM31" s="272"/>
      <c r="PCN31" s="272"/>
      <c r="PCO31" s="272"/>
      <c r="PCP31" s="272"/>
      <c r="PCQ31" s="272"/>
      <c r="PCR31" s="272"/>
      <c r="PCS31" s="272"/>
      <c r="PCT31" s="272"/>
      <c r="PCU31" s="272"/>
      <c r="PCV31" s="272"/>
      <c r="PCW31" s="272"/>
      <c r="PCX31" s="272"/>
      <c r="PCY31" s="272"/>
      <c r="PCZ31" s="272"/>
      <c r="PDA31" s="272"/>
      <c r="PDB31" s="272"/>
      <c r="PDC31" s="272"/>
      <c r="PDD31" s="272"/>
      <c r="PDE31" s="272"/>
      <c r="PDF31" s="272"/>
      <c r="PDG31" s="272"/>
      <c r="PDH31" s="272"/>
      <c r="PDI31" s="272"/>
      <c r="PDJ31" s="272"/>
      <c r="PDK31" s="272"/>
      <c r="PDL31" s="272"/>
      <c r="PDM31" s="272"/>
      <c r="PDN31" s="272"/>
      <c r="PDO31" s="272"/>
      <c r="PDP31" s="272"/>
      <c r="PDQ31" s="272"/>
      <c r="PDR31" s="272"/>
      <c r="PDS31" s="272"/>
      <c r="PDT31" s="272"/>
      <c r="PDU31" s="272"/>
      <c r="PDV31" s="272"/>
      <c r="PDW31" s="272"/>
      <c r="PDX31" s="272"/>
      <c r="PDY31" s="272"/>
      <c r="PDZ31" s="272"/>
      <c r="PEA31" s="272"/>
      <c r="PEB31" s="272"/>
      <c r="PEC31" s="272"/>
      <c r="PED31" s="272"/>
      <c r="PEE31" s="272"/>
      <c r="PEF31" s="272"/>
      <c r="PEG31" s="272"/>
      <c r="PEH31" s="272"/>
      <c r="PEI31" s="272"/>
      <c r="PEJ31" s="272"/>
      <c r="PEK31" s="272"/>
      <c r="PEL31" s="272"/>
      <c r="PEM31" s="272"/>
      <c r="PEN31" s="272"/>
      <c r="PEO31" s="272"/>
      <c r="PEP31" s="272"/>
      <c r="PEQ31" s="272"/>
      <c r="PER31" s="272"/>
      <c r="PES31" s="272"/>
      <c r="PET31" s="272"/>
      <c r="PEU31" s="272"/>
      <c r="PEV31" s="272"/>
      <c r="PEW31" s="272"/>
      <c r="PEX31" s="272"/>
      <c r="PEY31" s="272"/>
      <c r="PEZ31" s="272"/>
      <c r="PFA31" s="272"/>
      <c r="PFB31" s="272"/>
      <c r="PFC31" s="272"/>
      <c r="PFD31" s="272"/>
      <c r="PFE31" s="272"/>
      <c r="PFF31" s="272"/>
      <c r="PFG31" s="272"/>
      <c r="PFH31" s="272"/>
      <c r="PFI31" s="272"/>
      <c r="PFJ31" s="272"/>
      <c r="PFK31" s="272"/>
      <c r="PFL31" s="272"/>
      <c r="PFM31" s="272"/>
      <c r="PFN31" s="272"/>
      <c r="PFO31" s="272"/>
      <c r="PFP31" s="272"/>
      <c r="PFQ31" s="272"/>
      <c r="PFR31" s="272"/>
      <c r="PFS31" s="272"/>
      <c r="PFT31" s="272"/>
      <c r="PFU31" s="272"/>
      <c r="PFV31" s="272"/>
      <c r="PFW31" s="272"/>
      <c r="PFX31" s="272"/>
      <c r="PFY31" s="272"/>
      <c r="PFZ31" s="272"/>
      <c r="PGA31" s="272"/>
      <c r="PGB31" s="272"/>
      <c r="PGC31" s="272"/>
      <c r="PGD31" s="272"/>
      <c r="PGE31" s="272"/>
      <c r="PGF31" s="272"/>
      <c r="PGG31" s="272"/>
      <c r="PGH31" s="272"/>
      <c r="PGI31" s="272"/>
      <c r="PGJ31" s="272"/>
      <c r="PGK31" s="272"/>
      <c r="PGL31" s="272"/>
      <c r="PGM31" s="272"/>
      <c r="PGN31" s="272"/>
      <c r="PGO31" s="272"/>
      <c r="PGP31" s="272"/>
      <c r="PGQ31" s="272"/>
      <c r="PGR31" s="272"/>
      <c r="PGS31" s="272"/>
      <c r="PGT31" s="272"/>
      <c r="PGU31" s="272"/>
      <c r="PGV31" s="272"/>
      <c r="PGW31" s="272"/>
      <c r="PGX31" s="272"/>
      <c r="PGY31" s="272"/>
      <c r="PGZ31" s="272"/>
      <c r="PHA31" s="272"/>
      <c r="PHB31" s="272"/>
      <c r="PHC31" s="272"/>
      <c r="PHD31" s="272"/>
      <c r="PHE31" s="272"/>
      <c r="PHF31" s="272"/>
      <c r="PHG31" s="272"/>
      <c r="PHH31" s="272"/>
      <c r="PHI31" s="272"/>
      <c r="PHJ31" s="272"/>
      <c r="PHK31" s="272"/>
      <c r="PHL31" s="272"/>
      <c r="PHM31" s="272"/>
      <c r="PHN31" s="272"/>
      <c r="PHO31" s="272"/>
      <c r="PHP31" s="272"/>
      <c r="PHQ31" s="272"/>
      <c r="PHR31" s="272"/>
      <c r="PHS31" s="272"/>
      <c r="PHT31" s="272"/>
      <c r="PHU31" s="272"/>
      <c r="PHV31" s="272"/>
      <c r="PHW31" s="272"/>
      <c r="PHX31" s="272"/>
      <c r="PHY31" s="272"/>
      <c r="PHZ31" s="272"/>
      <c r="PIA31" s="272"/>
      <c r="PIB31" s="272"/>
      <c r="PIC31" s="272"/>
      <c r="PID31" s="272"/>
      <c r="PIE31" s="272"/>
      <c r="PIF31" s="272"/>
      <c r="PIG31" s="272"/>
      <c r="PIH31" s="272"/>
      <c r="PII31" s="272"/>
      <c r="PIJ31" s="272"/>
      <c r="PIK31" s="272"/>
      <c r="PIL31" s="272"/>
      <c r="PIM31" s="272"/>
      <c r="PIN31" s="272"/>
      <c r="PIO31" s="272"/>
      <c r="PIP31" s="272"/>
      <c r="PIQ31" s="272"/>
      <c r="PIR31" s="272"/>
      <c r="PIS31" s="272"/>
      <c r="PIT31" s="272"/>
      <c r="PIU31" s="272"/>
      <c r="PIV31" s="272"/>
      <c r="PIW31" s="272"/>
      <c r="PIX31" s="272"/>
      <c r="PIY31" s="272"/>
      <c r="PIZ31" s="272"/>
      <c r="PJA31" s="272"/>
      <c r="PJB31" s="272"/>
      <c r="PJC31" s="272"/>
      <c r="PJD31" s="272"/>
      <c r="PJE31" s="272"/>
      <c r="PJF31" s="272"/>
      <c r="PJG31" s="272"/>
      <c r="PJH31" s="272"/>
      <c r="PJI31" s="272"/>
      <c r="PJJ31" s="272"/>
      <c r="PJK31" s="272"/>
      <c r="PJL31" s="272"/>
      <c r="PJM31" s="272"/>
      <c r="PJN31" s="272"/>
      <c r="PJO31" s="272"/>
      <c r="PJP31" s="272"/>
      <c r="PJQ31" s="272"/>
      <c r="PJR31" s="272"/>
      <c r="PJS31" s="272"/>
      <c r="PJT31" s="272"/>
      <c r="PJU31" s="272"/>
      <c r="PJV31" s="272"/>
      <c r="PJW31" s="272"/>
      <c r="PJX31" s="272"/>
      <c r="PJY31" s="272"/>
      <c r="PJZ31" s="272"/>
      <c r="PKA31" s="272"/>
      <c r="PKB31" s="272"/>
      <c r="PKC31" s="272"/>
      <c r="PKD31" s="272"/>
      <c r="PKE31" s="272"/>
      <c r="PKF31" s="272"/>
      <c r="PKG31" s="272"/>
      <c r="PKH31" s="272"/>
      <c r="PKI31" s="272"/>
      <c r="PKJ31" s="272"/>
      <c r="PKK31" s="272"/>
      <c r="PKL31" s="272"/>
      <c r="PKM31" s="272"/>
      <c r="PKN31" s="272"/>
      <c r="PKO31" s="272"/>
      <c r="PKP31" s="272"/>
      <c r="PKQ31" s="272"/>
      <c r="PKR31" s="272"/>
      <c r="PKS31" s="272"/>
      <c r="PKT31" s="272"/>
      <c r="PKU31" s="272"/>
      <c r="PKV31" s="272"/>
      <c r="PKW31" s="272"/>
      <c r="PKX31" s="272"/>
      <c r="PKY31" s="272"/>
      <c r="PKZ31" s="272"/>
      <c r="PLA31" s="272"/>
      <c r="PLB31" s="272"/>
      <c r="PLC31" s="272"/>
      <c r="PLD31" s="272"/>
      <c r="PLE31" s="272"/>
      <c r="PLF31" s="272"/>
      <c r="PLG31" s="272"/>
      <c r="PLH31" s="272"/>
      <c r="PLI31" s="272"/>
      <c r="PLJ31" s="272"/>
      <c r="PLK31" s="272"/>
      <c r="PLL31" s="272"/>
      <c r="PLM31" s="272"/>
      <c r="PLN31" s="272"/>
      <c r="PLO31" s="272"/>
      <c r="PLP31" s="272"/>
      <c r="PLQ31" s="272"/>
      <c r="PLR31" s="272"/>
      <c r="PLS31" s="272"/>
      <c r="PLT31" s="272"/>
      <c r="PLU31" s="272"/>
      <c r="PLV31" s="272"/>
      <c r="PLW31" s="272"/>
      <c r="PLX31" s="272"/>
      <c r="PLY31" s="272"/>
      <c r="PLZ31" s="272"/>
      <c r="PMA31" s="272"/>
      <c r="PMB31" s="272"/>
      <c r="PMC31" s="272"/>
      <c r="PMD31" s="272"/>
      <c r="PME31" s="272"/>
      <c r="PMF31" s="272"/>
      <c r="PMG31" s="272"/>
      <c r="PMH31" s="272"/>
      <c r="PMI31" s="272"/>
      <c r="PMJ31" s="272"/>
      <c r="PMK31" s="272"/>
      <c r="PML31" s="272"/>
      <c r="PMM31" s="272"/>
      <c r="PMN31" s="272"/>
      <c r="PMO31" s="272"/>
      <c r="PMP31" s="272"/>
      <c r="PMQ31" s="272"/>
      <c r="PMR31" s="272"/>
      <c r="PMS31" s="272"/>
      <c r="PMT31" s="272"/>
      <c r="PMU31" s="272"/>
      <c r="PMV31" s="272"/>
      <c r="PMW31" s="272"/>
      <c r="PMX31" s="272"/>
      <c r="PMY31" s="272"/>
      <c r="PMZ31" s="272"/>
      <c r="PNA31" s="272"/>
      <c r="PNB31" s="272"/>
      <c r="PNC31" s="272"/>
      <c r="PND31" s="272"/>
      <c r="PNE31" s="272"/>
      <c r="PNF31" s="272"/>
      <c r="PNG31" s="272"/>
      <c r="PNH31" s="272"/>
      <c r="PNI31" s="272"/>
      <c r="PNJ31" s="272"/>
      <c r="PNK31" s="272"/>
      <c r="PNL31" s="272"/>
      <c r="PNM31" s="272"/>
      <c r="PNN31" s="272"/>
      <c r="PNO31" s="272"/>
      <c r="PNP31" s="272"/>
      <c r="PNQ31" s="272"/>
      <c r="PNR31" s="272"/>
      <c r="PNS31" s="272"/>
      <c r="PNT31" s="272"/>
      <c r="PNU31" s="272"/>
      <c r="PNV31" s="272"/>
      <c r="PNW31" s="272"/>
      <c r="PNX31" s="272"/>
      <c r="PNY31" s="272"/>
      <c r="PNZ31" s="272"/>
      <c r="POA31" s="272"/>
      <c r="POB31" s="272"/>
      <c r="POC31" s="272"/>
      <c r="POD31" s="272"/>
      <c r="POE31" s="272"/>
      <c r="POF31" s="272"/>
      <c r="POG31" s="272"/>
      <c r="POH31" s="272"/>
      <c r="POI31" s="272"/>
      <c r="POJ31" s="272"/>
      <c r="POK31" s="272"/>
      <c r="POL31" s="272"/>
      <c r="POM31" s="272"/>
      <c r="PON31" s="272"/>
      <c r="POO31" s="272"/>
      <c r="POP31" s="272"/>
      <c r="POQ31" s="272"/>
      <c r="POR31" s="272"/>
      <c r="POS31" s="272"/>
      <c r="POT31" s="272"/>
      <c r="POU31" s="272"/>
      <c r="POV31" s="272"/>
      <c r="POW31" s="272"/>
      <c r="POX31" s="272"/>
      <c r="POY31" s="272"/>
      <c r="POZ31" s="272"/>
      <c r="PPA31" s="272"/>
      <c r="PPB31" s="272"/>
      <c r="PPC31" s="272"/>
      <c r="PPD31" s="272"/>
      <c r="PPE31" s="272"/>
      <c r="PPF31" s="272"/>
      <c r="PPG31" s="272"/>
      <c r="PPH31" s="272"/>
      <c r="PPI31" s="272"/>
      <c r="PPJ31" s="272"/>
      <c r="PPK31" s="272"/>
      <c r="PPL31" s="272"/>
      <c r="PPM31" s="272"/>
      <c r="PPN31" s="272"/>
      <c r="PPO31" s="272"/>
      <c r="PPP31" s="272"/>
      <c r="PPQ31" s="272"/>
      <c r="PPR31" s="272"/>
      <c r="PPS31" s="272"/>
      <c r="PPT31" s="272"/>
      <c r="PPU31" s="272"/>
      <c r="PPV31" s="272"/>
      <c r="PPW31" s="272"/>
      <c r="PPX31" s="272"/>
      <c r="PPY31" s="272"/>
      <c r="PPZ31" s="272"/>
      <c r="PQA31" s="272"/>
      <c r="PQB31" s="272"/>
      <c r="PQC31" s="272"/>
      <c r="PQD31" s="272"/>
      <c r="PQE31" s="272"/>
      <c r="PQF31" s="272"/>
      <c r="PQG31" s="272"/>
      <c r="PQH31" s="272"/>
      <c r="PQI31" s="272"/>
      <c r="PQJ31" s="272"/>
      <c r="PQK31" s="272"/>
      <c r="PQL31" s="272"/>
      <c r="PQM31" s="272"/>
      <c r="PQN31" s="272"/>
      <c r="PQO31" s="272"/>
      <c r="PQP31" s="272"/>
      <c r="PQQ31" s="272"/>
      <c r="PQR31" s="272"/>
      <c r="PQS31" s="272"/>
      <c r="PQT31" s="272"/>
      <c r="PQU31" s="272"/>
      <c r="PQV31" s="272"/>
      <c r="PQW31" s="272"/>
      <c r="PQX31" s="272"/>
      <c r="PQY31" s="272"/>
      <c r="PQZ31" s="272"/>
      <c r="PRA31" s="272"/>
      <c r="PRB31" s="272"/>
      <c r="PRC31" s="272"/>
      <c r="PRD31" s="272"/>
      <c r="PRE31" s="272"/>
      <c r="PRF31" s="272"/>
      <c r="PRG31" s="272"/>
      <c r="PRH31" s="272"/>
      <c r="PRI31" s="272"/>
      <c r="PRJ31" s="272"/>
      <c r="PRK31" s="272"/>
      <c r="PRL31" s="272"/>
      <c r="PRM31" s="272"/>
      <c r="PRN31" s="272"/>
      <c r="PRO31" s="272"/>
      <c r="PRP31" s="272"/>
      <c r="PRQ31" s="272"/>
      <c r="PRR31" s="272"/>
      <c r="PRS31" s="272"/>
      <c r="PRT31" s="272"/>
      <c r="PRU31" s="272"/>
      <c r="PRV31" s="272"/>
      <c r="PRW31" s="272"/>
      <c r="PRX31" s="272"/>
      <c r="PRY31" s="272"/>
      <c r="PRZ31" s="272"/>
      <c r="PSA31" s="272"/>
      <c r="PSB31" s="272"/>
      <c r="PSC31" s="272"/>
      <c r="PSD31" s="272"/>
      <c r="PSE31" s="272"/>
      <c r="PSF31" s="272"/>
      <c r="PSG31" s="272"/>
      <c r="PSH31" s="272"/>
      <c r="PSI31" s="272"/>
      <c r="PSJ31" s="272"/>
      <c r="PSK31" s="272"/>
      <c r="PSL31" s="272"/>
      <c r="PSM31" s="272"/>
      <c r="PSN31" s="272"/>
      <c r="PSO31" s="272"/>
      <c r="PSP31" s="272"/>
      <c r="PSQ31" s="272"/>
      <c r="PSR31" s="272"/>
      <c r="PSS31" s="272"/>
      <c r="PST31" s="272"/>
      <c r="PSU31" s="272"/>
      <c r="PSV31" s="272"/>
      <c r="PSW31" s="272"/>
      <c r="PSX31" s="272"/>
      <c r="PSY31" s="272"/>
      <c r="PSZ31" s="272"/>
      <c r="PTA31" s="272"/>
      <c r="PTB31" s="272"/>
      <c r="PTC31" s="272"/>
      <c r="PTD31" s="272"/>
      <c r="PTE31" s="272"/>
      <c r="PTF31" s="272"/>
      <c r="PTG31" s="272"/>
      <c r="PTH31" s="272"/>
      <c r="PTI31" s="272"/>
      <c r="PTJ31" s="272"/>
      <c r="PTK31" s="272"/>
      <c r="PTL31" s="272"/>
      <c r="PTM31" s="272"/>
      <c r="PTN31" s="272"/>
      <c r="PTO31" s="272"/>
      <c r="PTP31" s="272"/>
      <c r="PTQ31" s="272"/>
      <c r="PTR31" s="272"/>
      <c r="PTS31" s="272"/>
      <c r="PTT31" s="272"/>
      <c r="PTU31" s="272"/>
      <c r="PTV31" s="272"/>
      <c r="PTW31" s="272"/>
      <c r="PTX31" s="272"/>
      <c r="PTY31" s="272"/>
      <c r="PTZ31" s="272"/>
      <c r="PUA31" s="272"/>
      <c r="PUB31" s="272"/>
      <c r="PUC31" s="272"/>
      <c r="PUD31" s="272"/>
      <c r="PUE31" s="272"/>
      <c r="PUF31" s="272"/>
      <c r="PUG31" s="272"/>
      <c r="PUH31" s="272"/>
      <c r="PUI31" s="272"/>
      <c r="PUJ31" s="272"/>
      <c r="PUK31" s="272"/>
      <c r="PUL31" s="272"/>
      <c r="PUM31" s="272"/>
      <c r="PUN31" s="272"/>
      <c r="PUO31" s="272"/>
      <c r="PUP31" s="272"/>
      <c r="PUQ31" s="272"/>
      <c r="PUR31" s="272"/>
      <c r="PUS31" s="272"/>
      <c r="PUT31" s="272"/>
      <c r="PUU31" s="272"/>
      <c r="PUV31" s="272"/>
      <c r="PUW31" s="272"/>
      <c r="PUX31" s="272"/>
      <c r="PUY31" s="272"/>
      <c r="PUZ31" s="272"/>
      <c r="PVA31" s="272"/>
      <c r="PVB31" s="272"/>
      <c r="PVC31" s="272"/>
      <c r="PVD31" s="272"/>
      <c r="PVE31" s="272"/>
      <c r="PVF31" s="272"/>
      <c r="PVG31" s="272"/>
      <c r="PVH31" s="272"/>
      <c r="PVI31" s="272"/>
      <c r="PVJ31" s="272"/>
      <c r="PVK31" s="272"/>
      <c r="PVL31" s="272"/>
      <c r="PVM31" s="272"/>
      <c r="PVN31" s="272"/>
      <c r="PVO31" s="272"/>
      <c r="PVP31" s="272"/>
      <c r="PVQ31" s="272"/>
      <c r="PVR31" s="272"/>
      <c r="PVS31" s="272"/>
      <c r="PVT31" s="272"/>
      <c r="PVU31" s="272"/>
      <c r="PVV31" s="272"/>
      <c r="PVW31" s="272"/>
      <c r="PVX31" s="272"/>
      <c r="PVY31" s="272"/>
      <c r="PVZ31" s="272"/>
      <c r="PWA31" s="272"/>
      <c r="PWB31" s="272"/>
      <c r="PWC31" s="272"/>
      <c r="PWD31" s="272"/>
      <c r="PWE31" s="272"/>
      <c r="PWF31" s="272"/>
      <c r="PWG31" s="272"/>
      <c r="PWH31" s="272"/>
      <c r="PWI31" s="272"/>
      <c r="PWJ31" s="272"/>
      <c r="PWK31" s="272"/>
      <c r="PWL31" s="272"/>
      <c r="PWM31" s="272"/>
      <c r="PWN31" s="272"/>
      <c r="PWO31" s="272"/>
      <c r="PWP31" s="272"/>
      <c r="PWQ31" s="272"/>
      <c r="PWR31" s="272"/>
      <c r="PWS31" s="272"/>
      <c r="PWT31" s="272"/>
      <c r="PWU31" s="272"/>
      <c r="PWV31" s="272"/>
      <c r="PWW31" s="272"/>
      <c r="PWX31" s="272"/>
      <c r="PWY31" s="272"/>
      <c r="PWZ31" s="272"/>
      <c r="PXA31" s="272"/>
      <c r="PXB31" s="272"/>
      <c r="PXC31" s="272"/>
      <c r="PXD31" s="272"/>
      <c r="PXE31" s="272"/>
      <c r="PXF31" s="272"/>
      <c r="PXG31" s="272"/>
      <c r="PXH31" s="272"/>
      <c r="PXI31" s="272"/>
      <c r="PXJ31" s="272"/>
      <c r="PXK31" s="272"/>
      <c r="PXL31" s="272"/>
      <c r="PXM31" s="272"/>
      <c r="PXN31" s="272"/>
      <c r="PXO31" s="272"/>
      <c r="PXP31" s="272"/>
      <c r="PXQ31" s="272"/>
      <c r="PXR31" s="272"/>
      <c r="PXS31" s="272"/>
      <c r="PXT31" s="272"/>
      <c r="PXU31" s="272"/>
      <c r="PXV31" s="272"/>
      <c r="PXW31" s="272"/>
      <c r="PXX31" s="272"/>
      <c r="PXY31" s="272"/>
      <c r="PXZ31" s="272"/>
      <c r="PYA31" s="272"/>
      <c r="PYB31" s="272"/>
      <c r="PYC31" s="272"/>
      <c r="PYD31" s="272"/>
      <c r="PYE31" s="272"/>
      <c r="PYF31" s="272"/>
      <c r="PYG31" s="272"/>
      <c r="PYH31" s="272"/>
      <c r="PYI31" s="272"/>
      <c r="PYJ31" s="272"/>
      <c r="PYK31" s="272"/>
      <c r="PYL31" s="272"/>
      <c r="PYM31" s="272"/>
      <c r="PYN31" s="272"/>
      <c r="PYO31" s="272"/>
      <c r="PYP31" s="272"/>
      <c r="PYQ31" s="272"/>
      <c r="PYR31" s="272"/>
      <c r="PYS31" s="272"/>
      <c r="PYT31" s="272"/>
      <c r="PYU31" s="272"/>
      <c r="PYV31" s="272"/>
      <c r="PYW31" s="272"/>
      <c r="PYX31" s="272"/>
      <c r="PYY31" s="272"/>
      <c r="PYZ31" s="272"/>
      <c r="PZA31" s="272"/>
      <c r="PZB31" s="272"/>
      <c r="PZC31" s="272"/>
      <c r="PZD31" s="272"/>
      <c r="PZE31" s="272"/>
      <c r="PZF31" s="272"/>
      <c r="PZG31" s="272"/>
      <c r="PZH31" s="272"/>
      <c r="PZI31" s="272"/>
      <c r="PZJ31" s="272"/>
      <c r="PZK31" s="272"/>
      <c r="PZL31" s="272"/>
      <c r="PZM31" s="272"/>
      <c r="PZN31" s="272"/>
      <c r="PZO31" s="272"/>
      <c r="PZP31" s="272"/>
      <c r="PZQ31" s="272"/>
      <c r="PZR31" s="272"/>
      <c r="PZS31" s="272"/>
      <c r="PZT31" s="272"/>
      <c r="PZU31" s="272"/>
      <c r="PZV31" s="272"/>
      <c r="PZW31" s="272"/>
      <c r="PZX31" s="272"/>
      <c r="PZY31" s="272"/>
      <c r="PZZ31" s="272"/>
      <c r="QAA31" s="272"/>
      <c r="QAB31" s="272"/>
      <c r="QAC31" s="272"/>
      <c r="QAD31" s="272"/>
      <c r="QAE31" s="272"/>
      <c r="QAF31" s="272"/>
      <c r="QAG31" s="272"/>
      <c r="QAH31" s="272"/>
      <c r="QAI31" s="272"/>
      <c r="QAJ31" s="272"/>
      <c r="QAK31" s="272"/>
      <c r="QAL31" s="272"/>
      <c r="QAM31" s="272"/>
      <c r="QAN31" s="272"/>
      <c r="QAO31" s="272"/>
      <c r="QAP31" s="272"/>
      <c r="QAQ31" s="272"/>
      <c r="QAR31" s="272"/>
      <c r="QAS31" s="272"/>
      <c r="QAT31" s="272"/>
      <c r="QAU31" s="272"/>
      <c r="QAV31" s="272"/>
      <c r="QAW31" s="272"/>
      <c r="QAX31" s="272"/>
      <c r="QAY31" s="272"/>
      <c r="QAZ31" s="272"/>
      <c r="QBA31" s="272"/>
      <c r="QBB31" s="272"/>
      <c r="QBC31" s="272"/>
      <c r="QBD31" s="272"/>
      <c r="QBE31" s="272"/>
      <c r="QBF31" s="272"/>
      <c r="QBG31" s="272"/>
      <c r="QBH31" s="272"/>
      <c r="QBI31" s="272"/>
      <c r="QBJ31" s="272"/>
      <c r="QBK31" s="272"/>
      <c r="QBL31" s="272"/>
      <c r="QBM31" s="272"/>
      <c r="QBN31" s="272"/>
      <c r="QBO31" s="272"/>
      <c r="QBP31" s="272"/>
      <c r="QBQ31" s="272"/>
      <c r="QBR31" s="272"/>
      <c r="QBS31" s="272"/>
      <c r="QBT31" s="272"/>
      <c r="QBU31" s="272"/>
      <c r="QBV31" s="272"/>
      <c r="QBW31" s="272"/>
      <c r="QBX31" s="272"/>
      <c r="QBY31" s="272"/>
      <c r="QBZ31" s="272"/>
      <c r="QCA31" s="272"/>
      <c r="QCB31" s="272"/>
      <c r="QCC31" s="272"/>
      <c r="QCD31" s="272"/>
      <c r="QCE31" s="272"/>
      <c r="QCF31" s="272"/>
      <c r="QCG31" s="272"/>
      <c r="QCH31" s="272"/>
      <c r="QCI31" s="272"/>
      <c r="QCJ31" s="272"/>
      <c r="QCK31" s="272"/>
      <c r="QCL31" s="272"/>
      <c r="QCM31" s="272"/>
      <c r="QCN31" s="272"/>
      <c r="QCO31" s="272"/>
      <c r="QCP31" s="272"/>
      <c r="QCQ31" s="272"/>
      <c r="QCR31" s="272"/>
      <c r="QCS31" s="272"/>
      <c r="QCT31" s="272"/>
      <c r="QCU31" s="272"/>
      <c r="QCV31" s="272"/>
      <c r="QCW31" s="272"/>
      <c r="QCX31" s="272"/>
      <c r="QCY31" s="272"/>
      <c r="QCZ31" s="272"/>
      <c r="QDA31" s="272"/>
      <c r="QDB31" s="272"/>
      <c r="QDC31" s="272"/>
      <c r="QDD31" s="272"/>
      <c r="QDE31" s="272"/>
      <c r="QDF31" s="272"/>
      <c r="QDG31" s="272"/>
      <c r="QDH31" s="272"/>
      <c r="QDI31" s="272"/>
      <c r="QDJ31" s="272"/>
      <c r="QDK31" s="272"/>
      <c r="QDL31" s="272"/>
      <c r="QDM31" s="272"/>
      <c r="QDN31" s="272"/>
      <c r="QDO31" s="272"/>
      <c r="QDP31" s="272"/>
      <c r="QDQ31" s="272"/>
      <c r="QDR31" s="272"/>
      <c r="QDS31" s="272"/>
      <c r="QDT31" s="272"/>
      <c r="QDU31" s="272"/>
      <c r="QDV31" s="272"/>
      <c r="QDW31" s="272"/>
      <c r="QDX31" s="272"/>
      <c r="QDY31" s="272"/>
      <c r="QDZ31" s="272"/>
      <c r="QEA31" s="272"/>
      <c r="QEB31" s="272"/>
      <c r="QEC31" s="272"/>
      <c r="QED31" s="272"/>
      <c r="QEE31" s="272"/>
      <c r="QEF31" s="272"/>
      <c r="QEG31" s="272"/>
      <c r="QEH31" s="272"/>
      <c r="QEI31" s="272"/>
      <c r="QEJ31" s="272"/>
      <c r="QEK31" s="272"/>
      <c r="QEL31" s="272"/>
      <c r="QEM31" s="272"/>
      <c r="QEN31" s="272"/>
      <c r="QEO31" s="272"/>
      <c r="QEP31" s="272"/>
      <c r="QEQ31" s="272"/>
      <c r="QER31" s="272"/>
      <c r="QES31" s="272"/>
      <c r="QET31" s="272"/>
      <c r="QEU31" s="272"/>
      <c r="QEV31" s="272"/>
      <c r="QEW31" s="272"/>
      <c r="QEX31" s="272"/>
      <c r="QEY31" s="272"/>
      <c r="QEZ31" s="272"/>
      <c r="QFA31" s="272"/>
      <c r="QFB31" s="272"/>
      <c r="QFC31" s="272"/>
      <c r="QFD31" s="272"/>
      <c r="QFE31" s="272"/>
      <c r="QFF31" s="272"/>
      <c r="QFG31" s="272"/>
      <c r="QFH31" s="272"/>
      <c r="QFI31" s="272"/>
      <c r="QFJ31" s="272"/>
      <c r="QFK31" s="272"/>
      <c r="QFL31" s="272"/>
      <c r="QFM31" s="272"/>
      <c r="QFN31" s="272"/>
      <c r="QFO31" s="272"/>
      <c r="QFP31" s="272"/>
      <c r="QFQ31" s="272"/>
      <c r="QFR31" s="272"/>
      <c r="QFS31" s="272"/>
      <c r="QFT31" s="272"/>
      <c r="QFU31" s="272"/>
      <c r="QFV31" s="272"/>
      <c r="QFW31" s="272"/>
      <c r="QFX31" s="272"/>
      <c r="QFY31" s="272"/>
      <c r="QFZ31" s="272"/>
      <c r="QGA31" s="272"/>
      <c r="QGB31" s="272"/>
      <c r="QGC31" s="272"/>
      <c r="QGD31" s="272"/>
      <c r="QGE31" s="272"/>
      <c r="QGF31" s="272"/>
      <c r="QGG31" s="272"/>
      <c r="QGH31" s="272"/>
      <c r="QGI31" s="272"/>
      <c r="QGJ31" s="272"/>
      <c r="QGK31" s="272"/>
      <c r="QGL31" s="272"/>
      <c r="QGM31" s="272"/>
      <c r="QGN31" s="272"/>
      <c r="QGO31" s="272"/>
      <c r="QGP31" s="272"/>
      <c r="QGQ31" s="272"/>
      <c r="QGR31" s="272"/>
      <c r="QGS31" s="272"/>
      <c r="QGT31" s="272"/>
      <c r="QGU31" s="272"/>
      <c r="QGV31" s="272"/>
      <c r="QGW31" s="272"/>
      <c r="QGX31" s="272"/>
      <c r="QGY31" s="272"/>
      <c r="QGZ31" s="272"/>
      <c r="QHA31" s="272"/>
      <c r="QHB31" s="272"/>
      <c r="QHC31" s="272"/>
      <c r="QHD31" s="272"/>
      <c r="QHE31" s="272"/>
      <c r="QHF31" s="272"/>
      <c r="QHG31" s="272"/>
      <c r="QHH31" s="272"/>
      <c r="QHI31" s="272"/>
      <c r="QHJ31" s="272"/>
      <c r="QHK31" s="272"/>
      <c r="QHL31" s="272"/>
      <c r="QHM31" s="272"/>
      <c r="QHN31" s="272"/>
      <c r="QHO31" s="272"/>
      <c r="QHP31" s="272"/>
      <c r="QHQ31" s="272"/>
      <c r="QHR31" s="272"/>
      <c r="QHS31" s="272"/>
      <c r="QHT31" s="272"/>
      <c r="QHU31" s="272"/>
      <c r="QHV31" s="272"/>
      <c r="QHW31" s="272"/>
      <c r="QHX31" s="272"/>
      <c r="QHY31" s="272"/>
      <c r="QHZ31" s="272"/>
      <c r="QIA31" s="272"/>
      <c r="QIB31" s="272"/>
      <c r="QIC31" s="272"/>
      <c r="QID31" s="272"/>
      <c r="QIE31" s="272"/>
      <c r="QIF31" s="272"/>
      <c r="QIG31" s="272"/>
      <c r="QIH31" s="272"/>
      <c r="QII31" s="272"/>
      <c r="QIJ31" s="272"/>
      <c r="QIK31" s="272"/>
      <c r="QIL31" s="272"/>
      <c r="QIM31" s="272"/>
      <c r="QIN31" s="272"/>
      <c r="QIO31" s="272"/>
      <c r="QIP31" s="272"/>
      <c r="QIQ31" s="272"/>
      <c r="QIR31" s="272"/>
      <c r="QIS31" s="272"/>
      <c r="QIT31" s="272"/>
      <c r="QIU31" s="272"/>
      <c r="QIV31" s="272"/>
      <c r="QIW31" s="272"/>
      <c r="QIX31" s="272"/>
      <c r="QIY31" s="272"/>
      <c r="QIZ31" s="272"/>
      <c r="QJA31" s="272"/>
      <c r="QJB31" s="272"/>
      <c r="QJC31" s="272"/>
      <c r="QJD31" s="272"/>
      <c r="QJE31" s="272"/>
      <c r="QJF31" s="272"/>
      <c r="QJG31" s="272"/>
      <c r="QJH31" s="272"/>
      <c r="QJI31" s="272"/>
      <c r="QJJ31" s="272"/>
      <c r="QJK31" s="272"/>
      <c r="QJL31" s="272"/>
      <c r="QJM31" s="272"/>
      <c r="QJN31" s="272"/>
      <c r="QJO31" s="272"/>
      <c r="QJP31" s="272"/>
      <c r="QJQ31" s="272"/>
      <c r="QJR31" s="272"/>
      <c r="QJS31" s="272"/>
      <c r="QJT31" s="272"/>
      <c r="QJU31" s="272"/>
      <c r="QJV31" s="272"/>
      <c r="QJW31" s="272"/>
      <c r="QJX31" s="272"/>
      <c r="QJY31" s="272"/>
      <c r="QJZ31" s="272"/>
      <c r="QKA31" s="272"/>
      <c r="QKB31" s="272"/>
      <c r="QKC31" s="272"/>
      <c r="QKD31" s="272"/>
      <c r="QKE31" s="272"/>
      <c r="QKF31" s="272"/>
      <c r="QKG31" s="272"/>
      <c r="QKH31" s="272"/>
      <c r="QKI31" s="272"/>
      <c r="QKJ31" s="272"/>
      <c r="QKK31" s="272"/>
      <c r="QKL31" s="272"/>
      <c r="QKM31" s="272"/>
      <c r="QKN31" s="272"/>
      <c r="QKO31" s="272"/>
      <c r="QKP31" s="272"/>
      <c r="QKQ31" s="272"/>
      <c r="QKR31" s="272"/>
      <c r="QKS31" s="272"/>
      <c r="QKT31" s="272"/>
      <c r="QKU31" s="272"/>
      <c r="QKV31" s="272"/>
      <c r="QKW31" s="272"/>
      <c r="QKX31" s="272"/>
      <c r="QKY31" s="272"/>
      <c r="QKZ31" s="272"/>
      <c r="QLA31" s="272"/>
      <c r="QLB31" s="272"/>
      <c r="QLC31" s="272"/>
      <c r="QLD31" s="272"/>
      <c r="QLE31" s="272"/>
      <c r="QLF31" s="272"/>
      <c r="QLG31" s="272"/>
      <c r="QLH31" s="272"/>
      <c r="QLI31" s="272"/>
      <c r="QLJ31" s="272"/>
      <c r="QLK31" s="272"/>
      <c r="QLL31" s="272"/>
      <c r="QLM31" s="272"/>
      <c r="QLN31" s="272"/>
      <c r="QLO31" s="272"/>
      <c r="QLP31" s="272"/>
      <c r="QLQ31" s="272"/>
      <c r="QLR31" s="272"/>
      <c r="QLS31" s="272"/>
      <c r="QLT31" s="272"/>
      <c r="QLU31" s="272"/>
      <c r="QLV31" s="272"/>
      <c r="QLW31" s="272"/>
      <c r="QLX31" s="272"/>
      <c r="QLY31" s="272"/>
      <c r="QLZ31" s="272"/>
      <c r="QMA31" s="272"/>
      <c r="QMB31" s="272"/>
      <c r="QMC31" s="272"/>
      <c r="QMD31" s="272"/>
      <c r="QME31" s="272"/>
      <c r="QMF31" s="272"/>
      <c r="QMG31" s="272"/>
      <c r="QMH31" s="272"/>
      <c r="QMI31" s="272"/>
      <c r="QMJ31" s="272"/>
      <c r="QMK31" s="272"/>
      <c r="QML31" s="272"/>
      <c r="QMM31" s="272"/>
      <c r="QMN31" s="272"/>
      <c r="QMO31" s="272"/>
      <c r="QMP31" s="272"/>
      <c r="QMQ31" s="272"/>
      <c r="QMR31" s="272"/>
      <c r="QMS31" s="272"/>
      <c r="QMT31" s="272"/>
      <c r="QMU31" s="272"/>
      <c r="QMV31" s="272"/>
      <c r="QMW31" s="272"/>
      <c r="QMX31" s="272"/>
      <c r="QMY31" s="272"/>
      <c r="QMZ31" s="272"/>
      <c r="QNA31" s="272"/>
      <c r="QNB31" s="272"/>
      <c r="QNC31" s="272"/>
      <c r="QND31" s="272"/>
      <c r="QNE31" s="272"/>
      <c r="QNF31" s="272"/>
      <c r="QNG31" s="272"/>
      <c r="QNH31" s="272"/>
      <c r="QNI31" s="272"/>
      <c r="QNJ31" s="272"/>
      <c r="QNK31" s="272"/>
      <c r="QNL31" s="272"/>
      <c r="QNM31" s="272"/>
      <c r="QNN31" s="272"/>
      <c r="QNO31" s="272"/>
      <c r="QNP31" s="272"/>
      <c r="QNQ31" s="272"/>
      <c r="QNR31" s="272"/>
      <c r="QNS31" s="272"/>
      <c r="QNT31" s="272"/>
      <c r="QNU31" s="272"/>
      <c r="QNV31" s="272"/>
      <c r="QNW31" s="272"/>
      <c r="QNX31" s="272"/>
      <c r="QNY31" s="272"/>
      <c r="QNZ31" s="272"/>
      <c r="QOA31" s="272"/>
      <c r="QOB31" s="272"/>
      <c r="QOC31" s="272"/>
      <c r="QOD31" s="272"/>
      <c r="QOE31" s="272"/>
      <c r="QOF31" s="272"/>
      <c r="QOG31" s="272"/>
      <c r="QOH31" s="272"/>
      <c r="QOI31" s="272"/>
      <c r="QOJ31" s="272"/>
      <c r="QOK31" s="272"/>
      <c r="QOL31" s="272"/>
      <c r="QOM31" s="272"/>
      <c r="QON31" s="272"/>
      <c r="QOO31" s="272"/>
      <c r="QOP31" s="272"/>
      <c r="QOQ31" s="272"/>
      <c r="QOR31" s="272"/>
      <c r="QOS31" s="272"/>
      <c r="QOT31" s="272"/>
      <c r="QOU31" s="272"/>
      <c r="QOV31" s="272"/>
      <c r="QOW31" s="272"/>
      <c r="QOX31" s="272"/>
      <c r="QOY31" s="272"/>
      <c r="QOZ31" s="272"/>
      <c r="QPA31" s="272"/>
      <c r="QPB31" s="272"/>
      <c r="QPC31" s="272"/>
      <c r="QPD31" s="272"/>
      <c r="QPE31" s="272"/>
      <c r="QPF31" s="272"/>
      <c r="QPG31" s="272"/>
      <c r="QPH31" s="272"/>
      <c r="QPI31" s="272"/>
      <c r="QPJ31" s="272"/>
      <c r="QPK31" s="272"/>
      <c r="QPL31" s="272"/>
      <c r="QPM31" s="272"/>
      <c r="QPN31" s="272"/>
      <c r="QPO31" s="272"/>
      <c r="QPP31" s="272"/>
      <c r="QPQ31" s="272"/>
      <c r="QPR31" s="272"/>
      <c r="QPS31" s="272"/>
      <c r="QPT31" s="272"/>
      <c r="QPU31" s="272"/>
      <c r="QPV31" s="272"/>
      <c r="QPW31" s="272"/>
      <c r="QPX31" s="272"/>
      <c r="QPY31" s="272"/>
      <c r="QPZ31" s="272"/>
      <c r="QQA31" s="272"/>
      <c r="QQB31" s="272"/>
      <c r="QQC31" s="272"/>
      <c r="QQD31" s="272"/>
      <c r="QQE31" s="272"/>
      <c r="QQF31" s="272"/>
      <c r="QQG31" s="272"/>
      <c r="QQH31" s="272"/>
      <c r="QQI31" s="272"/>
      <c r="QQJ31" s="272"/>
      <c r="QQK31" s="272"/>
      <c r="QQL31" s="272"/>
      <c r="QQM31" s="272"/>
      <c r="QQN31" s="272"/>
      <c r="QQO31" s="272"/>
      <c r="QQP31" s="272"/>
      <c r="QQQ31" s="272"/>
      <c r="QQR31" s="272"/>
      <c r="QQS31" s="272"/>
      <c r="QQT31" s="272"/>
      <c r="QQU31" s="272"/>
      <c r="QQV31" s="272"/>
      <c r="QQW31" s="272"/>
      <c r="QQX31" s="272"/>
      <c r="QQY31" s="272"/>
      <c r="QQZ31" s="272"/>
      <c r="QRA31" s="272"/>
      <c r="QRB31" s="272"/>
      <c r="QRC31" s="272"/>
      <c r="QRD31" s="272"/>
      <c r="QRE31" s="272"/>
      <c r="QRF31" s="272"/>
      <c r="QRG31" s="272"/>
      <c r="QRH31" s="272"/>
      <c r="QRI31" s="272"/>
      <c r="QRJ31" s="272"/>
      <c r="QRK31" s="272"/>
      <c r="QRL31" s="272"/>
      <c r="QRM31" s="272"/>
      <c r="QRN31" s="272"/>
      <c r="QRO31" s="272"/>
      <c r="QRP31" s="272"/>
      <c r="QRQ31" s="272"/>
      <c r="QRR31" s="272"/>
      <c r="QRS31" s="272"/>
      <c r="QRT31" s="272"/>
      <c r="QRU31" s="272"/>
      <c r="QRV31" s="272"/>
      <c r="QRW31" s="272"/>
      <c r="QRX31" s="272"/>
      <c r="QRY31" s="272"/>
      <c r="QRZ31" s="272"/>
      <c r="QSA31" s="272"/>
      <c r="QSB31" s="272"/>
      <c r="QSC31" s="272"/>
      <c r="QSD31" s="272"/>
      <c r="QSE31" s="272"/>
      <c r="QSF31" s="272"/>
      <c r="QSG31" s="272"/>
      <c r="QSH31" s="272"/>
      <c r="QSI31" s="272"/>
      <c r="QSJ31" s="272"/>
      <c r="QSK31" s="272"/>
      <c r="QSL31" s="272"/>
      <c r="QSM31" s="272"/>
      <c r="QSN31" s="272"/>
      <c r="QSO31" s="272"/>
      <c r="QSP31" s="272"/>
      <c r="QSQ31" s="272"/>
      <c r="QSR31" s="272"/>
      <c r="QSS31" s="272"/>
      <c r="QST31" s="272"/>
      <c r="QSU31" s="272"/>
      <c r="QSV31" s="272"/>
      <c r="QSW31" s="272"/>
      <c r="QSX31" s="272"/>
      <c r="QSY31" s="272"/>
      <c r="QSZ31" s="272"/>
      <c r="QTA31" s="272"/>
      <c r="QTB31" s="272"/>
      <c r="QTC31" s="272"/>
      <c r="QTD31" s="272"/>
      <c r="QTE31" s="272"/>
      <c r="QTF31" s="272"/>
      <c r="QTG31" s="272"/>
      <c r="QTH31" s="272"/>
      <c r="QTI31" s="272"/>
      <c r="QTJ31" s="272"/>
      <c r="QTK31" s="272"/>
      <c r="QTL31" s="272"/>
      <c r="QTM31" s="272"/>
      <c r="QTN31" s="272"/>
      <c r="QTO31" s="272"/>
      <c r="QTP31" s="272"/>
      <c r="QTQ31" s="272"/>
      <c r="QTR31" s="272"/>
      <c r="QTS31" s="272"/>
      <c r="QTT31" s="272"/>
      <c r="QTU31" s="272"/>
      <c r="QTV31" s="272"/>
      <c r="QTW31" s="272"/>
      <c r="QTX31" s="272"/>
      <c r="QTY31" s="272"/>
      <c r="QTZ31" s="272"/>
      <c r="QUA31" s="272"/>
      <c r="QUB31" s="272"/>
      <c r="QUC31" s="272"/>
      <c r="QUD31" s="272"/>
      <c r="QUE31" s="272"/>
      <c r="QUF31" s="272"/>
      <c r="QUG31" s="272"/>
      <c r="QUH31" s="272"/>
      <c r="QUI31" s="272"/>
      <c r="QUJ31" s="272"/>
      <c r="QUK31" s="272"/>
      <c r="QUL31" s="272"/>
      <c r="QUM31" s="272"/>
      <c r="QUN31" s="272"/>
      <c r="QUO31" s="272"/>
      <c r="QUP31" s="272"/>
      <c r="QUQ31" s="272"/>
      <c r="QUR31" s="272"/>
      <c r="QUS31" s="272"/>
      <c r="QUT31" s="272"/>
      <c r="QUU31" s="272"/>
      <c r="QUV31" s="272"/>
      <c r="QUW31" s="272"/>
      <c r="QUX31" s="272"/>
      <c r="QUY31" s="272"/>
      <c r="QUZ31" s="272"/>
      <c r="QVA31" s="272"/>
      <c r="QVB31" s="272"/>
      <c r="QVC31" s="272"/>
      <c r="QVD31" s="272"/>
      <c r="QVE31" s="272"/>
      <c r="QVF31" s="272"/>
      <c r="QVG31" s="272"/>
      <c r="QVH31" s="272"/>
      <c r="QVI31" s="272"/>
      <c r="QVJ31" s="272"/>
      <c r="QVK31" s="272"/>
      <c r="QVL31" s="272"/>
      <c r="QVM31" s="272"/>
      <c r="QVN31" s="272"/>
      <c r="QVO31" s="272"/>
      <c r="QVP31" s="272"/>
      <c r="QVQ31" s="272"/>
      <c r="QVR31" s="272"/>
      <c r="QVS31" s="272"/>
      <c r="QVT31" s="272"/>
      <c r="QVU31" s="272"/>
      <c r="QVV31" s="272"/>
      <c r="QVW31" s="272"/>
      <c r="QVX31" s="272"/>
      <c r="QVY31" s="272"/>
      <c r="QVZ31" s="272"/>
      <c r="QWA31" s="272"/>
      <c r="QWB31" s="272"/>
      <c r="QWC31" s="272"/>
      <c r="QWD31" s="272"/>
      <c r="QWE31" s="272"/>
      <c r="QWF31" s="272"/>
      <c r="QWG31" s="272"/>
      <c r="QWH31" s="272"/>
      <c r="QWI31" s="272"/>
      <c r="QWJ31" s="272"/>
      <c r="QWK31" s="272"/>
      <c r="QWL31" s="272"/>
      <c r="QWM31" s="272"/>
      <c r="QWN31" s="272"/>
      <c r="QWO31" s="272"/>
      <c r="QWP31" s="272"/>
      <c r="QWQ31" s="272"/>
      <c r="QWR31" s="272"/>
      <c r="QWS31" s="272"/>
      <c r="QWT31" s="272"/>
      <c r="QWU31" s="272"/>
      <c r="QWV31" s="272"/>
      <c r="QWW31" s="272"/>
      <c r="QWX31" s="272"/>
      <c r="QWY31" s="272"/>
      <c r="QWZ31" s="272"/>
      <c r="QXA31" s="272"/>
      <c r="QXB31" s="272"/>
      <c r="QXC31" s="272"/>
      <c r="QXD31" s="272"/>
      <c r="QXE31" s="272"/>
      <c r="QXF31" s="272"/>
      <c r="QXG31" s="272"/>
      <c r="QXH31" s="272"/>
      <c r="QXI31" s="272"/>
      <c r="QXJ31" s="272"/>
      <c r="QXK31" s="272"/>
      <c r="QXL31" s="272"/>
      <c r="QXM31" s="272"/>
      <c r="QXN31" s="272"/>
      <c r="QXO31" s="272"/>
      <c r="QXP31" s="272"/>
      <c r="QXQ31" s="272"/>
      <c r="QXR31" s="272"/>
      <c r="QXS31" s="272"/>
      <c r="QXT31" s="272"/>
      <c r="QXU31" s="272"/>
      <c r="QXV31" s="272"/>
      <c r="QXW31" s="272"/>
      <c r="QXX31" s="272"/>
      <c r="QXY31" s="272"/>
      <c r="QXZ31" s="272"/>
      <c r="QYA31" s="272"/>
      <c r="QYB31" s="272"/>
      <c r="QYC31" s="272"/>
      <c r="QYD31" s="272"/>
      <c r="QYE31" s="272"/>
      <c r="QYF31" s="272"/>
      <c r="QYG31" s="272"/>
      <c r="QYH31" s="272"/>
      <c r="QYI31" s="272"/>
      <c r="QYJ31" s="272"/>
      <c r="QYK31" s="272"/>
      <c r="QYL31" s="272"/>
      <c r="QYM31" s="272"/>
      <c r="QYN31" s="272"/>
      <c r="QYO31" s="272"/>
      <c r="QYP31" s="272"/>
      <c r="QYQ31" s="272"/>
      <c r="QYR31" s="272"/>
      <c r="QYS31" s="272"/>
      <c r="QYT31" s="272"/>
      <c r="QYU31" s="272"/>
      <c r="QYV31" s="272"/>
      <c r="QYW31" s="272"/>
      <c r="QYX31" s="272"/>
      <c r="QYY31" s="272"/>
      <c r="QYZ31" s="272"/>
      <c r="QZA31" s="272"/>
      <c r="QZB31" s="272"/>
      <c r="QZC31" s="272"/>
      <c r="QZD31" s="272"/>
      <c r="QZE31" s="272"/>
      <c r="QZF31" s="272"/>
      <c r="QZG31" s="272"/>
      <c r="QZH31" s="272"/>
      <c r="QZI31" s="272"/>
      <c r="QZJ31" s="272"/>
      <c r="QZK31" s="272"/>
      <c r="QZL31" s="272"/>
      <c r="QZM31" s="272"/>
      <c r="QZN31" s="272"/>
      <c r="QZO31" s="272"/>
      <c r="QZP31" s="272"/>
      <c r="QZQ31" s="272"/>
      <c r="QZR31" s="272"/>
      <c r="QZS31" s="272"/>
      <c r="QZT31" s="272"/>
      <c r="QZU31" s="272"/>
      <c r="QZV31" s="272"/>
      <c r="QZW31" s="272"/>
      <c r="QZX31" s="272"/>
      <c r="QZY31" s="272"/>
      <c r="QZZ31" s="272"/>
      <c r="RAA31" s="272"/>
      <c r="RAB31" s="272"/>
      <c r="RAC31" s="272"/>
      <c r="RAD31" s="272"/>
      <c r="RAE31" s="272"/>
      <c r="RAF31" s="272"/>
      <c r="RAG31" s="272"/>
      <c r="RAH31" s="272"/>
      <c r="RAI31" s="272"/>
      <c r="RAJ31" s="272"/>
      <c r="RAK31" s="272"/>
      <c r="RAL31" s="272"/>
      <c r="RAM31" s="272"/>
      <c r="RAN31" s="272"/>
      <c r="RAO31" s="272"/>
      <c r="RAP31" s="272"/>
      <c r="RAQ31" s="272"/>
      <c r="RAR31" s="272"/>
      <c r="RAS31" s="272"/>
      <c r="RAT31" s="272"/>
      <c r="RAU31" s="272"/>
      <c r="RAV31" s="272"/>
      <c r="RAW31" s="272"/>
      <c r="RAX31" s="272"/>
      <c r="RAY31" s="272"/>
      <c r="RAZ31" s="272"/>
      <c r="RBA31" s="272"/>
      <c r="RBB31" s="272"/>
      <c r="RBC31" s="272"/>
      <c r="RBD31" s="272"/>
      <c r="RBE31" s="272"/>
      <c r="RBF31" s="272"/>
      <c r="RBG31" s="272"/>
      <c r="RBH31" s="272"/>
      <c r="RBI31" s="272"/>
      <c r="RBJ31" s="272"/>
      <c r="RBK31" s="272"/>
      <c r="RBL31" s="272"/>
      <c r="RBM31" s="272"/>
      <c r="RBN31" s="272"/>
      <c r="RBO31" s="272"/>
      <c r="RBP31" s="272"/>
      <c r="RBQ31" s="272"/>
      <c r="RBR31" s="272"/>
      <c r="RBS31" s="272"/>
      <c r="RBT31" s="272"/>
      <c r="RBU31" s="272"/>
      <c r="RBV31" s="272"/>
      <c r="RBW31" s="272"/>
      <c r="RBX31" s="272"/>
      <c r="RBY31" s="272"/>
      <c r="RBZ31" s="272"/>
      <c r="RCA31" s="272"/>
      <c r="RCB31" s="272"/>
      <c r="RCC31" s="272"/>
      <c r="RCD31" s="272"/>
      <c r="RCE31" s="272"/>
      <c r="RCF31" s="272"/>
      <c r="RCG31" s="272"/>
      <c r="RCH31" s="272"/>
      <c r="RCI31" s="272"/>
      <c r="RCJ31" s="272"/>
      <c r="RCK31" s="272"/>
      <c r="RCL31" s="272"/>
      <c r="RCM31" s="272"/>
      <c r="RCN31" s="272"/>
      <c r="RCO31" s="272"/>
      <c r="RCP31" s="272"/>
      <c r="RCQ31" s="272"/>
      <c r="RCR31" s="272"/>
      <c r="RCS31" s="272"/>
      <c r="RCT31" s="272"/>
      <c r="RCU31" s="272"/>
      <c r="RCV31" s="272"/>
      <c r="RCW31" s="272"/>
      <c r="RCX31" s="272"/>
      <c r="RCY31" s="272"/>
      <c r="RCZ31" s="272"/>
      <c r="RDA31" s="272"/>
      <c r="RDB31" s="272"/>
      <c r="RDC31" s="272"/>
      <c r="RDD31" s="272"/>
      <c r="RDE31" s="272"/>
      <c r="RDF31" s="272"/>
      <c r="RDG31" s="272"/>
      <c r="RDH31" s="272"/>
      <c r="RDI31" s="272"/>
      <c r="RDJ31" s="272"/>
      <c r="RDK31" s="272"/>
      <c r="RDL31" s="272"/>
      <c r="RDM31" s="272"/>
      <c r="RDN31" s="272"/>
      <c r="RDO31" s="272"/>
      <c r="RDP31" s="272"/>
      <c r="RDQ31" s="272"/>
      <c r="RDR31" s="272"/>
      <c r="RDS31" s="272"/>
      <c r="RDT31" s="272"/>
      <c r="RDU31" s="272"/>
      <c r="RDV31" s="272"/>
      <c r="RDW31" s="272"/>
      <c r="RDX31" s="272"/>
      <c r="RDY31" s="272"/>
      <c r="RDZ31" s="272"/>
      <c r="REA31" s="272"/>
      <c r="REB31" s="272"/>
      <c r="REC31" s="272"/>
      <c r="RED31" s="272"/>
      <c r="REE31" s="272"/>
      <c r="REF31" s="272"/>
      <c r="REG31" s="272"/>
      <c r="REH31" s="272"/>
      <c r="REI31" s="272"/>
      <c r="REJ31" s="272"/>
      <c r="REK31" s="272"/>
      <c r="REL31" s="272"/>
      <c r="REM31" s="272"/>
      <c r="REN31" s="272"/>
      <c r="REO31" s="272"/>
      <c r="REP31" s="272"/>
      <c r="REQ31" s="272"/>
      <c r="RER31" s="272"/>
      <c r="RES31" s="272"/>
      <c r="RET31" s="272"/>
      <c r="REU31" s="272"/>
      <c r="REV31" s="272"/>
      <c r="REW31" s="272"/>
      <c r="REX31" s="272"/>
      <c r="REY31" s="272"/>
      <c r="REZ31" s="272"/>
      <c r="RFA31" s="272"/>
      <c r="RFB31" s="272"/>
      <c r="RFC31" s="272"/>
      <c r="RFD31" s="272"/>
      <c r="RFE31" s="272"/>
      <c r="RFF31" s="272"/>
      <c r="RFG31" s="272"/>
      <c r="RFH31" s="272"/>
      <c r="RFI31" s="272"/>
      <c r="RFJ31" s="272"/>
      <c r="RFK31" s="272"/>
      <c r="RFL31" s="272"/>
      <c r="RFM31" s="272"/>
      <c r="RFN31" s="272"/>
      <c r="RFO31" s="272"/>
      <c r="RFP31" s="272"/>
      <c r="RFQ31" s="272"/>
      <c r="RFR31" s="272"/>
      <c r="RFS31" s="272"/>
      <c r="RFT31" s="272"/>
      <c r="RFU31" s="272"/>
      <c r="RFV31" s="272"/>
      <c r="RFW31" s="272"/>
      <c r="RFX31" s="272"/>
      <c r="RFY31" s="272"/>
      <c r="RFZ31" s="272"/>
      <c r="RGA31" s="272"/>
      <c r="RGB31" s="272"/>
      <c r="RGC31" s="272"/>
      <c r="RGD31" s="272"/>
      <c r="RGE31" s="272"/>
      <c r="RGF31" s="272"/>
      <c r="RGG31" s="272"/>
      <c r="RGH31" s="272"/>
      <c r="RGI31" s="272"/>
      <c r="RGJ31" s="272"/>
      <c r="RGK31" s="272"/>
      <c r="RGL31" s="272"/>
      <c r="RGM31" s="272"/>
      <c r="RGN31" s="272"/>
      <c r="RGO31" s="272"/>
      <c r="RGP31" s="272"/>
      <c r="RGQ31" s="272"/>
      <c r="RGR31" s="272"/>
      <c r="RGS31" s="272"/>
      <c r="RGT31" s="272"/>
      <c r="RGU31" s="272"/>
      <c r="RGV31" s="272"/>
      <c r="RGW31" s="272"/>
      <c r="RGX31" s="272"/>
      <c r="RGY31" s="272"/>
      <c r="RGZ31" s="272"/>
      <c r="RHA31" s="272"/>
      <c r="RHB31" s="272"/>
      <c r="RHC31" s="272"/>
      <c r="RHD31" s="272"/>
      <c r="RHE31" s="272"/>
      <c r="RHF31" s="272"/>
      <c r="RHG31" s="272"/>
      <c r="RHH31" s="272"/>
      <c r="RHI31" s="272"/>
      <c r="RHJ31" s="272"/>
      <c r="RHK31" s="272"/>
      <c r="RHL31" s="272"/>
      <c r="RHM31" s="272"/>
      <c r="RHN31" s="272"/>
      <c r="RHO31" s="272"/>
      <c r="RHP31" s="272"/>
      <c r="RHQ31" s="272"/>
      <c r="RHR31" s="272"/>
      <c r="RHS31" s="272"/>
      <c r="RHT31" s="272"/>
      <c r="RHU31" s="272"/>
      <c r="RHV31" s="272"/>
      <c r="RHW31" s="272"/>
      <c r="RHX31" s="272"/>
      <c r="RHY31" s="272"/>
      <c r="RHZ31" s="272"/>
      <c r="RIA31" s="272"/>
      <c r="RIB31" s="272"/>
      <c r="RIC31" s="272"/>
      <c r="RID31" s="272"/>
      <c r="RIE31" s="272"/>
      <c r="RIF31" s="272"/>
      <c r="RIG31" s="272"/>
      <c r="RIH31" s="272"/>
      <c r="RII31" s="272"/>
      <c r="RIJ31" s="272"/>
      <c r="RIK31" s="272"/>
      <c r="RIL31" s="272"/>
      <c r="RIM31" s="272"/>
      <c r="RIN31" s="272"/>
      <c r="RIO31" s="272"/>
      <c r="RIP31" s="272"/>
      <c r="RIQ31" s="272"/>
      <c r="RIR31" s="272"/>
      <c r="RIS31" s="272"/>
      <c r="RIT31" s="272"/>
      <c r="RIU31" s="272"/>
      <c r="RIV31" s="272"/>
      <c r="RIW31" s="272"/>
      <c r="RIX31" s="272"/>
      <c r="RIY31" s="272"/>
      <c r="RIZ31" s="272"/>
      <c r="RJA31" s="272"/>
      <c r="RJB31" s="272"/>
      <c r="RJC31" s="272"/>
      <c r="RJD31" s="272"/>
      <c r="RJE31" s="272"/>
      <c r="RJF31" s="272"/>
      <c r="RJG31" s="272"/>
      <c r="RJH31" s="272"/>
      <c r="RJI31" s="272"/>
      <c r="RJJ31" s="272"/>
      <c r="RJK31" s="272"/>
      <c r="RJL31" s="272"/>
      <c r="RJM31" s="272"/>
      <c r="RJN31" s="272"/>
      <c r="RJO31" s="272"/>
      <c r="RJP31" s="272"/>
      <c r="RJQ31" s="272"/>
      <c r="RJR31" s="272"/>
      <c r="RJS31" s="272"/>
      <c r="RJT31" s="272"/>
      <c r="RJU31" s="272"/>
      <c r="RJV31" s="272"/>
      <c r="RJW31" s="272"/>
      <c r="RJX31" s="272"/>
      <c r="RJY31" s="272"/>
      <c r="RJZ31" s="272"/>
      <c r="RKA31" s="272"/>
      <c r="RKB31" s="272"/>
      <c r="RKC31" s="272"/>
      <c r="RKD31" s="272"/>
      <c r="RKE31" s="272"/>
      <c r="RKF31" s="272"/>
      <c r="RKG31" s="272"/>
      <c r="RKH31" s="272"/>
      <c r="RKI31" s="272"/>
      <c r="RKJ31" s="272"/>
      <c r="RKK31" s="272"/>
      <c r="RKL31" s="272"/>
      <c r="RKM31" s="272"/>
      <c r="RKN31" s="272"/>
      <c r="RKO31" s="272"/>
      <c r="RKP31" s="272"/>
      <c r="RKQ31" s="272"/>
      <c r="RKR31" s="272"/>
      <c r="RKS31" s="272"/>
      <c r="RKT31" s="272"/>
      <c r="RKU31" s="272"/>
      <c r="RKV31" s="272"/>
      <c r="RKW31" s="272"/>
      <c r="RKX31" s="272"/>
      <c r="RKY31" s="272"/>
      <c r="RKZ31" s="272"/>
      <c r="RLA31" s="272"/>
      <c r="RLB31" s="272"/>
      <c r="RLC31" s="272"/>
      <c r="RLD31" s="272"/>
      <c r="RLE31" s="272"/>
      <c r="RLF31" s="272"/>
      <c r="RLG31" s="272"/>
      <c r="RLH31" s="272"/>
      <c r="RLI31" s="272"/>
      <c r="RLJ31" s="272"/>
      <c r="RLK31" s="272"/>
      <c r="RLL31" s="272"/>
      <c r="RLM31" s="272"/>
      <c r="RLN31" s="272"/>
      <c r="RLO31" s="272"/>
      <c r="RLP31" s="272"/>
      <c r="RLQ31" s="272"/>
      <c r="RLR31" s="272"/>
      <c r="RLS31" s="272"/>
      <c r="RLT31" s="272"/>
      <c r="RLU31" s="272"/>
      <c r="RLV31" s="272"/>
      <c r="RLW31" s="272"/>
      <c r="RLX31" s="272"/>
      <c r="RLY31" s="272"/>
      <c r="RLZ31" s="272"/>
      <c r="RMA31" s="272"/>
      <c r="RMB31" s="272"/>
      <c r="RMC31" s="272"/>
      <c r="RMD31" s="272"/>
      <c r="RME31" s="272"/>
      <c r="RMF31" s="272"/>
      <c r="RMG31" s="272"/>
      <c r="RMH31" s="272"/>
      <c r="RMI31" s="272"/>
      <c r="RMJ31" s="272"/>
      <c r="RMK31" s="272"/>
      <c r="RML31" s="272"/>
      <c r="RMM31" s="272"/>
      <c r="RMN31" s="272"/>
      <c r="RMO31" s="272"/>
      <c r="RMP31" s="272"/>
      <c r="RMQ31" s="272"/>
      <c r="RMR31" s="272"/>
      <c r="RMS31" s="272"/>
      <c r="RMT31" s="272"/>
      <c r="RMU31" s="272"/>
      <c r="RMV31" s="272"/>
      <c r="RMW31" s="272"/>
      <c r="RMX31" s="272"/>
      <c r="RMY31" s="272"/>
      <c r="RMZ31" s="272"/>
      <c r="RNA31" s="272"/>
      <c r="RNB31" s="272"/>
      <c r="RNC31" s="272"/>
      <c r="RND31" s="272"/>
      <c r="RNE31" s="272"/>
      <c r="RNF31" s="272"/>
      <c r="RNG31" s="272"/>
      <c r="RNH31" s="272"/>
      <c r="RNI31" s="272"/>
      <c r="RNJ31" s="272"/>
      <c r="RNK31" s="272"/>
      <c r="RNL31" s="272"/>
      <c r="RNM31" s="272"/>
      <c r="RNN31" s="272"/>
      <c r="RNO31" s="272"/>
      <c r="RNP31" s="272"/>
      <c r="RNQ31" s="272"/>
      <c r="RNR31" s="272"/>
      <c r="RNS31" s="272"/>
      <c r="RNT31" s="272"/>
      <c r="RNU31" s="272"/>
      <c r="RNV31" s="272"/>
      <c r="RNW31" s="272"/>
      <c r="RNX31" s="272"/>
      <c r="RNY31" s="272"/>
      <c r="RNZ31" s="272"/>
      <c r="ROA31" s="272"/>
      <c r="ROB31" s="272"/>
      <c r="ROC31" s="272"/>
      <c r="ROD31" s="272"/>
      <c r="ROE31" s="272"/>
      <c r="ROF31" s="272"/>
      <c r="ROG31" s="272"/>
      <c r="ROH31" s="272"/>
      <c r="ROI31" s="272"/>
      <c r="ROJ31" s="272"/>
      <c r="ROK31" s="272"/>
      <c r="ROL31" s="272"/>
      <c r="ROM31" s="272"/>
      <c r="RON31" s="272"/>
      <c r="ROO31" s="272"/>
      <c r="ROP31" s="272"/>
      <c r="ROQ31" s="272"/>
      <c r="ROR31" s="272"/>
      <c r="ROS31" s="272"/>
      <c r="ROT31" s="272"/>
      <c r="ROU31" s="272"/>
      <c r="ROV31" s="272"/>
      <c r="ROW31" s="272"/>
      <c r="ROX31" s="272"/>
      <c r="ROY31" s="272"/>
      <c r="ROZ31" s="272"/>
      <c r="RPA31" s="272"/>
      <c r="RPB31" s="272"/>
      <c r="RPC31" s="272"/>
      <c r="RPD31" s="272"/>
      <c r="RPE31" s="272"/>
      <c r="RPF31" s="272"/>
      <c r="RPG31" s="272"/>
      <c r="RPH31" s="272"/>
      <c r="RPI31" s="272"/>
      <c r="RPJ31" s="272"/>
      <c r="RPK31" s="272"/>
      <c r="RPL31" s="272"/>
      <c r="RPM31" s="272"/>
      <c r="RPN31" s="272"/>
      <c r="RPO31" s="272"/>
      <c r="RPP31" s="272"/>
      <c r="RPQ31" s="272"/>
      <c r="RPR31" s="272"/>
      <c r="RPS31" s="272"/>
      <c r="RPT31" s="272"/>
      <c r="RPU31" s="272"/>
      <c r="RPV31" s="272"/>
      <c r="RPW31" s="272"/>
      <c r="RPX31" s="272"/>
      <c r="RPY31" s="272"/>
      <c r="RPZ31" s="272"/>
      <c r="RQA31" s="272"/>
      <c r="RQB31" s="272"/>
      <c r="RQC31" s="272"/>
      <c r="RQD31" s="272"/>
      <c r="RQE31" s="272"/>
      <c r="RQF31" s="272"/>
      <c r="RQG31" s="272"/>
      <c r="RQH31" s="272"/>
      <c r="RQI31" s="272"/>
      <c r="RQJ31" s="272"/>
      <c r="RQK31" s="272"/>
      <c r="RQL31" s="272"/>
      <c r="RQM31" s="272"/>
      <c r="RQN31" s="272"/>
      <c r="RQO31" s="272"/>
      <c r="RQP31" s="272"/>
      <c r="RQQ31" s="272"/>
      <c r="RQR31" s="272"/>
      <c r="RQS31" s="272"/>
      <c r="RQT31" s="272"/>
      <c r="RQU31" s="272"/>
      <c r="RQV31" s="272"/>
      <c r="RQW31" s="272"/>
      <c r="RQX31" s="272"/>
      <c r="RQY31" s="272"/>
      <c r="RQZ31" s="272"/>
      <c r="RRA31" s="272"/>
      <c r="RRB31" s="272"/>
      <c r="RRC31" s="272"/>
      <c r="RRD31" s="272"/>
      <c r="RRE31" s="272"/>
      <c r="RRF31" s="272"/>
      <c r="RRG31" s="272"/>
      <c r="RRH31" s="272"/>
      <c r="RRI31" s="272"/>
      <c r="RRJ31" s="272"/>
      <c r="RRK31" s="272"/>
      <c r="RRL31" s="272"/>
      <c r="RRM31" s="272"/>
      <c r="RRN31" s="272"/>
      <c r="RRO31" s="272"/>
      <c r="RRP31" s="272"/>
      <c r="RRQ31" s="272"/>
      <c r="RRR31" s="272"/>
      <c r="RRS31" s="272"/>
      <c r="RRT31" s="272"/>
      <c r="RRU31" s="272"/>
      <c r="RRV31" s="272"/>
      <c r="RRW31" s="272"/>
      <c r="RRX31" s="272"/>
      <c r="RRY31" s="272"/>
      <c r="RRZ31" s="272"/>
      <c r="RSA31" s="272"/>
      <c r="RSB31" s="272"/>
      <c r="RSC31" s="272"/>
      <c r="RSD31" s="272"/>
      <c r="RSE31" s="272"/>
      <c r="RSF31" s="272"/>
      <c r="RSG31" s="272"/>
      <c r="RSH31" s="272"/>
      <c r="RSI31" s="272"/>
      <c r="RSJ31" s="272"/>
      <c r="RSK31" s="272"/>
      <c r="RSL31" s="272"/>
      <c r="RSM31" s="272"/>
      <c r="RSN31" s="272"/>
      <c r="RSO31" s="272"/>
      <c r="RSP31" s="272"/>
      <c r="RSQ31" s="272"/>
      <c r="RSR31" s="272"/>
      <c r="RSS31" s="272"/>
      <c r="RST31" s="272"/>
      <c r="RSU31" s="272"/>
      <c r="RSV31" s="272"/>
      <c r="RSW31" s="272"/>
      <c r="RSX31" s="272"/>
      <c r="RSY31" s="272"/>
      <c r="RSZ31" s="272"/>
      <c r="RTA31" s="272"/>
      <c r="RTB31" s="272"/>
      <c r="RTC31" s="272"/>
      <c r="RTD31" s="272"/>
      <c r="RTE31" s="272"/>
      <c r="RTF31" s="272"/>
      <c r="RTG31" s="272"/>
      <c r="RTH31" s="272"/>
      <c r="RTI31" s="272"/>
      <c r="RTJ31" s="272"/>
      <c r="RTK31" s="272"/>
      <c r="RTL31" s="272"/>
      <c r="RTM31" s="272"/>
      <c r="RTN31" s="272"/>
      <c r="RTO31" s="272"/>
      <c r="RTP31" s="272"/>
      <c r="RTQ31" s="272"/>
      <c r="RTR31" s="272"/>
      <c r="RTS31" s="272"/>
      <c r="RTT31" s="272"/>
      <c r="RTU31" s="272"/>
      <c r="RTV31" s="272"/>
      <c r="RTW31" s="272"/>
      <c r="RTX31" s="272"/>
      <c r="RTY31" s="272"/>
      <c r="RTZ31" s="272"/>
      <c r="RUA31" s="272"/>
      <c r="RUB31" s="272"/>
      <c r="RUC31" s="272"/>
      <c r="RUD31" s="272"/>
      <c r="RUE31" s="272"/>
      <c r="RUF31" s="272"/>
      <c r="RUG31" s="272"/>
      <c r="RUH31" s="272"/>
      <c r="RUI31" s="272"/>
      <c r="RUJ31" s="272"/>
      <c r="RUK31" s="272"/>
      <c r="RUL31" s="272"/>
      <c r="RUM31" s="272"/>
      <c r="RUN31" s="272"/>
      <c r="RUO31" s="272"/>
      <c r="RUP31" s="272"/>
      <c r="RUQ31" s="272"/>
      <c r="RUR31" s="272"/>
      <c r="RUS31" s="272"/>
      <c r="RUT31" s="272"/>
      <c r="RUU31" s="272"/>
      <c r="RUV31" s="272"/>
      <c r="RUW31" s="272"/>
      <c r="RUX31" s="272"/>
      <c r="RUY31" s="272"/>
      <c r="RUZ31" s="272"/>
      <c r="RVA31" s="272"/>
      <c r="RVB31" s="272"/>
      <c r="RVC31" s="272"/>
      <c r="RVD31" s="272"/>
      <c r="RVE31" s="272"/>
      <c r="RVF31" s="272"/>
      <c r="RVG31" s="272"/>
      <c r="RVH31" s="272"/>
      <c r="RVI31" s="272"/>
      <c r="RVJ31" s="272"/>
      <c r="RVK31" s="272"/>
      <c r="RVL31" s="272"/>
      <c r="RVM31" s="272"/>
      <c r="RVN31" s="272"/>
      <c r="RVO31" s="272"/>
      <c r="RVP31" s="272"/>
      <c r="RVQ31" s="272"/>
      <c r="RVR31" s="272"/>
      <c r="RVS31" s="272"/>
      <c r="RVT31" s="272"/>
      <c r="RVU31" s="272"/>
      <c r="RVV31" s="272"/>
      <c r="RVW31" s="272"/>
      <c r="RVX31" s="272"/>
      <c r="RVY31" s="272"/>
      <c r="RVZ31" s="272"/>
      <c r="RWA31" s="272"/>
      <c r="RWB31" s="272"/>
      <c r="RWC31" s="272"/>
      <c r="RWD31" s="272"/>
      <c r="RWE31" s="272"/>
      <c r="RWF31" s="272"/>
      <c r="RWG31" s="272"/>
      <c r="RWH31" s="272"/>
      <c r="RWI31" s="272"/>
      <c r="RWJ31" s="272"/>
      <c r="RWK31" s="272"/>
      <c r="RWL31" s="272"/>
      <c r="RWM31" s="272"/>
      <c r="RWN31" s="272"/>
      <c r="RWO31" s="272"/>
      <c r="RWP31" s="272"/>
      <c r="RWQ31" s="272"/>
      <c r="RWR31" s="272"/>
      <c r="RWS31" s="272"/>
      <c r="RWT31" s="272"/>
      <c r="RWU31" s="272"/>
      <c r="RWV31" s="272"/>
      <c r="RWW31" s="272"/>
      <c r="RWX31" s="272"/>
      <c r="RWY31" s="272"/>
      <c r="RWZ31" s="272"/>
      <c r="RXA31" s="272"/>
      <c r="RXB31" s="272"/>
      <c r="RXC31" s="272"/>
      <c r="RXD31" s="272"/>
      <c r="RXE31" s="272"/>
      <c r="RXF31" s="272"/>
      <c r="RXG31" s="272"/>
      <c r="RXH31" s="272"/>
      <c r="RXI31" s="272"/>
      <c r="RXJ31" s="272"/>
      <c r="RXK31" s="272"/>
      <c r="RXL31" s="272"/>
      <c r="RXM31" s="272"/>
      <c r="RXN31" s="272"/>
      <c r="RXO31" s="272"/>
      <c r="RXP31" s="272"/>
      <c r="RXQ31" s="272"/>
      <c r="RXR31" s="272"/>
      <c r="RXS31" s="272"/>
      <c r="RXT31" s="272"/>
      <c r="RXU31" s="272"/>
      <c r="RXV31" s="272"/>
      <c r="RXW31" s="272"/>
      <c r="RXX31" s="272"/>
      <c r="RXY31" s="272"/>
      <c r="RXZ31" s="272"/>
      <c r="RYA31" s="272"/>
      <c r="RYB31" s="272"/>
      <c r="RYC31" s="272"/>
      <c r="RYD31" s="272"/>
      <c r="RYE31" s="272"/>
      <c r="RYF31" s="272"/>
      <c r="RYG31" s="272"/>
      <c r="RYH31" s="272"/>
      <c r="RYI31" s="272"/>
      <c r="RYJ31" s="272"/>
      <c r="RYK31" s="272"/>
      <c r="RYL31" s="272"/>
      <c r="RYM31" s="272"/>
      <c r="RYN31" s="272"/>
      <c r="RYO31" s="272"/>
      <c r="RYP31" s="272"/>
      <c r="RYQ31" s="272"/>
      <c r="RYR31" s="272"/>
      <c r="RYS31" s="272"/>
      <c r="RYT31" s="272"/>
      <c r="RYU31" s="272"/>
      <c r="RYV31" s="272"/>
      <c r="RYW31" s="272"/>
      <c r="RYX31" s="272"/>
      <c r="RYY31" s="272"/>
      <c r="RYZ31" s="272"/>
      <c r="RZA31" s="272"/>
      <c r="RZB31" s="272"/>
      <c r="RZC31" s="272"/>
      <c r="RZD31" s="272"/>
      <c r="RZE31" s="272"/>
      <c r="RZF31" s="272"/>
      <c r="RZG31" s="272"/>
      <c r="RZH31" s="272"/>
      <c r="RZI31" s="272"/>
      <c r="RZJ31" s="272"/>
      <c r="RZK31" s="272"/>
      <c r="RZL31" s="272"/>
      <c r="RZM31" s="272"/>
      <c r="RZN31" s="272"/>
      <c r="RZO31" s="272"/>
      <c r="RZP31" s="272"/>
      <c r="RZQ31" s="272"/>
      <c r="RZR31" s="272"/>
      <c r="RZS31" s="272"/>
      <c r="RZT31" s="272"/>
      <c r="RZU31" s="272"/>
      <c r="RZV31" s="272"/>
      <c r="RZW31" s="272"/>
      <c r="RZX31" s="272"/>
      <c r="RZY31" s="272"/>
      <c r="RZZ31" s="272"/>
      <c r="SAA31" s="272"/>
      <c r="SAB31" s="272"/>
      <c r="SAC31" s="272"/>
      <c r="SAD31" s="272"/>
      <c r="SAE31" s="272"/>
      <c r="SAF31" s="272"/>
      <c r="SAG31" s="272"/>
      <c r="SAH31" s="272"/>
      <c r="SAI31" s="272"/>
      <c r="SAJ31" s="272"/>
      <c r="SAK31" s="272"/>
      <c r="SAL31" s="272"/>
      <c r="SAM31" s="272"/>
      <c r="SAN31" s="272"/>
      <c r="SAO31" s="272"/>
      <c r="SAP31" s="272"/>
      <c r="SAQ31" s="272"/>
      <c r="SAR31" s="272"/>
      <c r="SAS31" s="272"/>
      <c r="SAT31" s="272"/>
      <c r="SAU31" s="272"/>
      <c r="SAV31" s="272"/>
      <c r="SAW31" s="272"/>
      <c r="SAX31" s="272"/>
      <c r="SAY31" s="272"/>
      <c r="SAZ31" s="272"/>
      <c r="SBA31" s="272"/>
      <c r="SBB31" s="272"/>
      <c r="SBC31" s="272"/>
      <c r="SBD31" s="272"/>
      <c r="SBE31" s="272"/>
      <c r="SBF31" s="272"/>
      <c r="SBG31" s="272"/>
      <c r="SBH31" s="272"/>
      <c r="SBI31" s="272"/>
      <c r="SBJ31" s="272"/>
      <c r="SBK31" s="272"/>
      <c r="SBL31" s="272"/>
      <c r="SBM31" s="272"/>
      <c r="SBN31" s="272"/>
      <c r="SBO31" s="272"/>
      <c r="SBP31" s="272"/>
      <c r="SBQ31" s="272"/>
      <c r="SBR31" s="272"/>
      <c r="SBS31" s="272"/>
      <c r="SBT31" s="272"/>
      <c r="SBU31" s="272"/>
      <c r="SBV31" s="272"/>
      <c r="SBW31" s="272"/>
      <c r="SBX31" s="272"/>
      <c r="SBY31" s="272"/>
      <c r="SBZ31" s="272"/>
      <c r="SCA31" s="272"/>
      <c r="SCB31" s="272"/>
      <c r="SCC31" s="272"/>
      <c r="SCD31" s="272"/>
      <c r="SCE31" s="272"/>
      <c r="SCF31" s="272"/>
      <c r="SCG31" s="272"/>
      <c r="SCH31" s="272"/>
      <c r="SCI31" s="272"/>
      <c r="SCJ31" s="272"/>
      <c r="SCK31" s="272"/>
      <c r="SCL31" s="272"/>
      <c r="SCM31" s="272"/>
      <c r="SCN31" s="272"/>
      <c r="SCO31" s="272"/>
      <c r="SCP31" s="272"/>
      <c r="SCQ31" s="272"/>
      <c r="SCR31" s="272"/>
      <c r="SCS31" s="272"/>
      <c r="SCT31" s="272"/>
      <c r="SCU31" s="272"/>
      <c r="SCV31" s="272"/>
      <c r="SCW31" s="272"/>
      <c r="SCX31" s="272"/>
      <c r="SCY31" s="272"/>
      <c r="SCZ31" s="272"/>
      <c r="SDA31" s="272"/>
      <c r="SDB31" s="272"/>
      <c r="SDC31" s="272"/>
      <c r="SDD31" s="272"/>
      <c r="SDE31" s="272"/>
      <c r="SDF31" s="272"/>
      <c r="SDG31" s="272"/>
      <c r="SDH31" s="272"/>
      <c r="SDI31" s="272"/>
      <c r="SDJ31" s="272"/>
      <c r="SDK31" s="272"/>
      <c r="SDL31" s="272"/>
      <c r="SDM31" s="272"/>
      <c r="SDN31" s="272"/>
      <c r="SDO31" s="272"/>
      <c r="SDP31" s="272"/>
      <c r="SDQ31" s="272"/>
      <c r="SDR31" s="272"/>
      <c r="SDS31" s="272"/>
      <c r="SDT31" s="272"/>
      <c r="SDU31" s="272"/>
      <c r="SDV31" s="272"/>
      <c r="SDW31" s="272"/>
      <c r="SDX31" s="272"/>
      <c r="SDY31" s="272"/>
      <c r="SDZ31" s="272"/>
      <c r="SEA31" s="272"/>
      <c r="SEB31" s="272"/>
      <c r="SEC31" s="272"/>
      <c r="SED31" s="272"/>
      <c r="SEE31" s="272"/>
      <c r="SEF31" s="272"/>
      <c r="SEG31" s="272"/>
      <c r="SEH31" s="272"/>
      <c r="SEI31" s="272"/>
      <c r="SEJ31" s="272"/>
      <c r="SEK31" s="272"/>
      <c r="SEL31" s="272"/>
      <c r="SEM31" s="272"/>
      <c r="SEN31" s="272"/>
      <c r="SEO31" s="272"/>
      <c r="SEP31" s="272"/>
      <c r="SEQ31" s="272"/>
      <c r="SER31" s="272"/>
      <c r="SES31" s="272"/>
      <c r="SET31" s="272"/>
      <c r="SEU31" s="272"/>
      <c r="SEV31" s="272"/>
      <c r="SEW31" s="272"/>
      <c r="SEX31" s="272"/>
      <c r="SEY31" s="272"/>
      <c r="SEZ31" s="272"/>
      <c r="SFA31" s="272"/>
      <c r="SFB31" s="272"/>
      <c r="SFC31" s="272"/>
      <c r="SFD31" s="272"/>
      <c r="SFE31" s="272"/>
      <c r="SFF31" s="272"/>
      <c r="SFG31" s="272"/>
      <c r="SFH31" s="272"/>
      <c r="SFI31" s="272"/>
      <c r="SFJ31" s="272"/>
      <c r="SFK31" s="272"/>
      <c r="SFL31" s="272"/>
      <c r="SFM31" s="272"/>
      <c r="SFN31" s="272"/>
      <c r="SFO31" s="272"/>
      <c r="SFP31" s="272"/>
      <c r="SFQ31" s="272"/>
      <c r="SFR31" s="272"/>
      <c r="SFS31" s="272"/>
      <c r="SFT31" s="272"/>
      <c r="SFU31" s="272"/>
      <c r="SFV31" s="272"/>
      <c r="SFW31" s="272"/>
      <c r="SFX31" s="272"/>
      <c r="SFY31" s="272"/>
      <c r="SFZ31" s="272"/>
      <c r="SGA31" s="272"/>
      <c r="SGB31" s="272"/>
      <c r="SGC31" s="272"/>
      <c r="SGD31" s="272"/>
      <c r="SGE31" s="272"/>
      <c r="SGF31" s="272"/>
      <c r="SGG31" s="272"/>
      <c r="SGH31" s="272"/>
      <c r="SGI31" s="272"/>
      <c r="SGJ31" s="272"/>
      <c r="SGK31" s="272"/>
      <c r="SGL31" s="272"/>
      <c r="SGM31" s="272"/>
      <c r="SGN31" s="272"/>
      <c r="SGO31" s="272"/>
      <c r="SGP31" s="272"/>
      <c r="SGQ31" s="272"/>
      <c r="SGR31" s="272"/>
      <c r="SGS31" s="272"/>
      <c r="SGT31" s="272"/>
      <c r="SGU31" s="272"/>
      <c r="SGV31" s="272"/>
      <c r="SGW31" s="272"/>
      <c r="SGX31" s="272"/>
      <c r="SGY31" s="272"/>
      <c r="SGZ31" s="272"/>
      <c r="SHA31" s="272"/>
      <c r="SHB31" s="272"/>
      <c r="SHC31" s="272"/>
      <c r="SHD31" s="272"/>
      <c r="SHE31" s="272"/>
      <c r="SHF31" s="272"/>
      <c r="SHG31" s="272"/>
      <c r="SHH31" s="272"/>
      <c r="SHI31" s="272"/>
      <c r="SHJ31" s="272"/>
      <c r="SHK31" s="272"/>
      <c r="SHL31" s="272"/>
      <c r="SHM31" s="272"/>
      <c r="SHN31" s="272"/>
      <c r="SHO31" s="272"/>
      <c r="SHP31" s="272"/>
      <c r="SHQ31" s="272"/>
      <c r="SHR31" s="272"/>
      <c r="SHS31" s="272"/>
      <c r="SHT31" s="272"/>
      <c r="SHU31" s="272"/>
      <c r="SHV31" s="272"/>
      <c r="SHW31" s="272"/>
      <c r="SHX31" s="272"/>
      <c r="SHY31" s="272"/>
      <c r="SHZ31" s="272"/>
      <c r="SIA31" s="272"/>
      <c r="SIB31" s="272"/>
      <c r="SIC31" s="272"/>
      <c r="SID31" s="272"/>
      <c r="SIE31" s="272"/>
      <c r="SIF31" s="272"/>
      <c r="SIG31" s="272"/>
      <c r="SIH31" s="272"/>
      <c r="SII31" s="272"/>
      <c r="SIJ31" s="272"/>
      <c r="SIK31" s="272"/>
      <c r="SIL31" s="272"/>
      <c r="SIM31" s="272"/>
      <c r="SIN31" s="272"/>
      <c r="SIO31" s="272"/>
      <c r="SIP31" s="272"/>
      <c r="SIQ31" s="272"/>
      <c r="SIR31" s="272"/>
      <c r="SIS31" s="272"/>
      <c r="SIT31" s="272"/>
      <c r="SIU31" s="272"/>
      <c r="SIV31" s="272"/>
      <c r="SIW31" s="272"/>
      <c r="SIX31" s="272"/>
      <c r="SIY31" s="272"/>
      <c r="SIZ31" s="272"/>
      <c r="SJA31" s="272"/>
      <c r="SJB31" s="272"/>
      <c r="SJC31" s="272"/>
      <c r="SJD31" s="272"/>
      <c r="SJE31" s="272"/>
      <c r="SJF31" s="272"/>
      <c r="SJG31" s="272"/>
      <c r="SJH31" s="272"/>
      <c r="SJI31" s="272"/>
      <c r="SJJ31" s="272"/>
      <c r="SJK31" s="272"/>
      <c r="SJL31" s="272"/>
      <c r="SJM31" s="272"/>
      <c r="SJN31" s="272"/>
      <c r="SJO31" s="272"/>
      <c r="SJP31" s="272"/>
      <c r="SJQ31" s="272"/>
      <c r="SJR31" s="272"/>
      <c r="SJS31" s="272"/>
      <c r="SJT31" s="272"/>
      <c r="SJU31" s="272"/>
      <c r="SJV31" s="272"/>
      <c r="SJW31" s="272"/>
      <c r="SJX31" s="272"/>
      <c r="SJY31" s="272"/>
      <c r="SJZ31" s="272"/>
      <c r="SKA31" s="272"/>
      <c r="SKB31" s="272"/>
      <c r="SKC31" s="272"/>
      <c r="SKD31" s="272"/>
      <c r="SKE31" s="272"/>
      <c r="SKF31" s="272"/>
      <c r="SKG31" s="272"/>
      <c r="SKH31" s="272"/>
      <c r="SKI31" s="272"/>
      <c r="SKJ31" s="272"/>
      <c r="SKK31" s="272"/>
      <c r="SKL31" s="272"/>
      <c r="SKM31" s="272"/>
      <c r="SKN31" s="272"/>
      <c r="SKO31" s="272"/>
      <c r="SKP31" s="272"/>
      <c r="SKQ31" s="272"/>
      <c r="SKR31" s="272"/>
      <c r="SKS31" s="272"/>
      <c r="SKT31" s="272"/>
      <c r="SKU31" s="272"/>
      <c r="SKV31" s="272"/>
      <c r="SKW31" s="272"/>
      <c r="SKX31" s="272"/>
      <c r="SKY31" s="272"/>
      <c r="SKZ31" s="272"/>
      <c r="SLA31" s="272"/>
      <c r="SLB31" s="272"/>
      <c r="SLC31" s="272"/>
      <c r="SLD31" s="272"/>
      <c r="SLE31" s="272"/>
      <c r="SLF31" s="272"/>
      <c r="SLG31" s="272"/>
      <c r="SLH31" s="272"/>
      <c r="SLI31" s="272"/>
      <c r="SLJ31" s="272"/>
      <c r="SLK31" s="272"/>
      <c r="SLL31" s="272"/>
      <c r="SLM31" s="272"/>
      <c r="SLN31" s="272"/>
      <c r="SLO31" s="272"/>
      <c r="SLP31" s="272"/>
      <c r="SLQ31" s="272"/>
      <c r="SLR31" s="272"/>
      <c r="SLS31" s="272"/>
      <c r="SLT31" s="272"/>
      <c r="SLU31" s="272"/>
      <c r="SLV31" s="272"/>
      <c r="SLW31" s="272"/>
      <c r="SLX31" s="272"/>
      <c r="SLY31" s="272"/>
      <c r="SLZ31" s="272"/>
      <c r="SMA31" s="272"/>
      <c r="SMB31" s="272"/>
      <c r="SMC31" s="272"/>
      <c r="SMD31" s="272"/>
      <c r="SME31" s="272"/>
      <c r="SMF31" s="272"/>
      <c r="SMG31" s="272"/>
      <c r="SMH31" s="272"/>
      <c r="SMI31" s="272"/>
      <c r="SMJ31" s="272"/>
      <c r="SMK31" s="272"/>
      <c r="SML31" s="272"/>
      <c r="SMM31" s="272"/>
      <c r="SMN31" s="272"/>
      <c r="SMO31" s="272"/>
      <c r="SMP31" s="272"/>
      <c r="SMQ31" s="272"/>
      <c r="SMR31" s="272"/>
      <c r="SMS31" s="272"/>
      <c r="SMT31" s="272"/>
      <c r="SMU31" s="272"/>
      <c r="SMV31" s="272"/>
      <c r="SMW31" s="272"/>
      <c r="SMX31" s="272"/>
      <c r="SMY31" s="272"/>
      <c r="SMZ31" s="272"/>
      <c r="SNA31" s="272"/>
      <c r="SNB31" s="272"/>
      <c r="SNC31" s="272"/>
      <c r="SND31" s="272"/>
      <c r="SNE31" s="272"/>
      <c r="SNF31" s="272"/>
      <c r="SNG31" s="272"/>
      <c r="SNH31" s="272"/>
      <c r="SNI31" s="272"/>
      <c r="SNJ31" s="272"/>
      <c r="SNK31" s="272"/>
      <c r="SNL31" s="272"/>
      <c r="SNM31" s="272"/>
      <c r="SNN31" s="272"/>
      <c r="SNO31" s="272"/>
      <c r="SNP31" s="272"/>
      <c r="SNQ31" s="272"/>
      <c r="SNR31" s="272"/>
      <c r="SNS31" s="272"/>
      <c r="SNT31" s="272"/>
      <c r="SNU31" s="272"/>
      <c r="SNV31" s="272"/>
      <c r="SNW31" s="272"/>
      <c r="SNX31" s="272"/>
      <c r="SNY31" s="272"/>
      <c r="SNZ31" s="272"/>
      <c r="SOA31" s="272"/>
      <c r="SOB31" s="272"/>
      <c r="SOC31" s="272"/>
      <c r="SOD31" s="272"/>
      <c r="SOE31" s="272"/>
      <c r="SOF31" s="272"/>
      <c r="SOG31" s="272"/>
      <c r="SOH31" s="272"/>
      <c r="SOI31" s="272"/>
      <c r="SOJ31" s="272"/>
      <c r="SOK31" s="272"/>
      <c r="SOL31" s="272"/>
      <c r="SOM31" s="272"/>
      <c r="SON31" s="272"/>
      <c r="SOO31" s="272"/>
      <c r="SOP31" s="272"/>
      <c r="SOQ31" s="272"/>
      <c r="SOR31" s="272"/>
      <c r="SOS31" s="272"/>
      <c r="SOT31" s="272"/>
      <c r="SOU31" s="272"/>
      <c r="SOV31" s="272"/>
      <c r="SOW31" s="272"/>
      <c r="SOX31" s="272"/>
      <c r="SOY31" s="272"/>
      <c r="SOZ31" s="272"/>
      <c r="SPA31" s="272"/>
      <c r="SPB31" s="272"/>
      <c r="SPC31" s="272"/>
      <c r="SPD31" s="272"/>
      <c r="SPE31" s="272"/>
      <c r="SPF31" s="272"/>
      <c r="SPG31" s="272"/>
      <c r="SPH31" s="272"/>
      <c r="SPI31" s="272"/>
      <c r="SPJ31" s="272"/>
      <c r="SPK31" s="272"/>
      <c r="SPL31" s="272"/>
      <c r="SPM31" s="272"/>
      <c r="SPN31" s="272"/>
      <c r="SPO31" s="272"/>
      <c r="SPP31" s="272"/>
      <c r="SPQ31" s="272"/>
      <c r="SPR31" s="272"/>
      <c r="SPS31" s="272"/>
      <c r="SPT31" s="272"/>
      <c r="SPU31" s="272"/>
      <c r="SPV31" s="272"/>
      <c r="SPW31" s="272"/>
      <c r="SPX31" s="272"/>
      <c r="SPY31" s="272"/>
      <c r="SPZ31" s="272"/>
      <c r="SQA31" s="272"/>
      <c r="SQB31" s="272"/>
      <c r="SQC31" s="272"/>
      <c r="SQD31" s="272"/>
      <c r="SQE31" s="272"/>
      <c r="SQF31" s="272"/>
      <c r="SQG31" s="272"/>
      <c r="SQH31" s="272"/>
      <c r="SQI31" s="272"/>
      <c r="SQJ31" s="272"/>
      <c r="SQK31" s="272"/>
      <c r="SQL31" s="272"/>
      <c r="SQM31" s="272"/>
      <c r="SQN31" s="272"/>
      <c r="SQO31" s="272"/>
      <c r="SQP31" s="272"/>
      <c r="SQQ31" s="272"/>
      <c r="SQR31" s="272"/>
      <c r="SQS31" s="272"/>
      <c r="SQT31" s="272"/>
      <c r="SQU31" s="272"/>
      <c r="SQV31" s="272"/>
      <c r="SQW31" s="272"/>
      <c r="SQX31" s="272"/>
      <c r="SQY31" s="272"/>
      <c r="SQZ31" s="272"/>
      <c r="SRA31" s="272"/>
      <c r="SRB31" s="272"/>
      <c r="SRC31" s="272"/>
      <c r="SRD31" s="272"/>
      <c r="SRE31" s="272"/>
      <c r="SRF31" s="272"/>
      <c r="SRG31" s="272"/>
      <c r="SRH31" s="272"/>
      <c r="SRI31" s="272"/>
      <c r="SRJ31" s="272"/>
      <c r="SRK31" s="272"/>
      <c r="SRL31" s="272"/>
      <c r="SRM31" s="272"/>
      <c r="SRN31" s="272"/>
      <c r="SRO31" s="272"/>
      <c r="SRP31" s="272"/>
      <c r="SRQ31" s="272"/>
      <c r="SRR31" s="272"/>
      <c r="SRS31" s="272"/>
      <c r="SRT31" s="272"/>
      <c r="SRU31" s="272"/>
      <c r="SRV31" s="272"/>
      <c r="SRW31" s="272"/>
      <c r="SRX31" s="272"/>
      <c r="SRY31" s="272"/>
      <c r="SRZ31" s="272"/>
      <c r="SSA31" s="272"/>
      <c r="SSB31" s="272"/>
      <c r="SSC31" s="272"/>
      <c r="SSD31" s="272"/>
      <c r="SSE31" s="272"/>
      <c r="SSF31" s="272"/>
      <c r="SSG31" s="272"/>
      <c r="SSH31" s="272"/>
      <c r="SSI31" s="272"/>
      <c r="SSJ31" s="272"/>
      <c r="SSK31" s="272"/>
      <c r="SSL31" s="272"/>
      <c r="SSM31" s="272"/>
      <c r="SSN31" s="272"/>
      <c r="SSO31" s="272"/>
      <c r="SSP31" s="272"/>
      <c r="SSQ31" s="272"/>
      <c r="SSR31" s="272"/>
      <c r="SSS31" s="272"/>
      <c r="SST31" s="272"/>
      <c r="SSU31" s="272"/>
      <c r="SSV31" s="272"/>
      <c r="SSW31" s="272"/>
      <c r="SSX31" s="272"/>
      <c r="SSY31" s="272"/>
      <c r="SSZ31" s="272"/>
      <c r="STA31" s="272"/>
      <c r="STB31" s="272"/>
      <c r="STC31" s="272"/>
      <c r="STD31" s="272"/>
      <c r="STE31" s="272"/>
      <c r="STF31" s="272"/>
      <c r="STG31" s="272"/>
      <c r="STH31" s="272"/>
      <c r="STI31" s="272"/>
      <c r="STJ31" s="272"/>
      <c r="STK31" s="272"/>
      <c r="STL31" s="272"/>
      <c r="STM31" s="272"/>
      <c r="STN31" s="272"/>
      <c r="STO31" s="272"/>
      <c r="STP31" s="272"/>
      <c r="STQ31" s="272"/>
      <c r="STR31" s="272"/>
      <c r="STS31" s="272"/>
      <c r="STT31" s="272"/>
      <c r="STU31" s="272"/>
      <c r="STV31" s="272"/>
      <c r="STW31" s="272"/>
      <c r="STX31" s="272"/>
      <c r="STY31" s="272"/>
      <c r="STZ31" s="272"/>
      <c r="SUA31" s="272"/>
      <c r="SUB31" s="272"/>
      <c r="SUC31" s="272"/>
      <c r="SUD31" s="272"/>
      <c r="SUE31" s="272"/>
      <c r="SUF31" s="272"/>
      <c r="SUG31" s="272"/>
      <c r="SUH31" s="272"/>
      <c r="SUI31" s="272"/>
      <c r="SUJ31" s="272"/>
      <c r="SUK31" s="272"/>
      <c r="SUL31" s="272"/>
      <c r="SUM31" s="272"/>
      <c r="SUN31" s="272"/>
      <c r="SUO31" s="272"/>
      <c r="SUP31" s="272"/>
      <c r="SUQ31" s="272"/>
      <c r="SUR31" s="272"/>
      <c r="SUS31" s="272"/>
      <c r="SUT31" s="272"/>
      <c r="SUU31" s="272"/>
      <c r="SUV31" s="272"/>
      <c r="SUW31" s="272"/>
      <c r="SUX31" s="272"/>
      <c r="SUY31" s="272"/>
      <c r="SUZ31" s="272"/>
      <c r="SVA31" s="272"/>
      <c r="SVB31" s="272"/>
      <c r="SVC31" s="272"/>
      <c r="SVD31" s="272"/>
      <c r="SVE31" s="272"/>
      <c r="SVF31" s="272"/>
      <c r="SVG31" s="272"/>
      <c r="SVH31" s="272"/>
      <c r="SVI31" s="272"/>
      <c r="SVJ31" s="272"/>
      <c r="SVK31" s="272"/>
      <c r="SVL31" s="272"/>
      <c r="SVM31" s="272"/>
      <c r="SVN31" s="272"/>
      <c r="SVO31" s="272"/>
      <c r="SVP31" s="272"/>
      <c r="SVQ31" s="272"/>
      <c r="SVR31" s="272"/>
      <c r="SVS31" s="272"/>
      <c r="SVT31" s="272"/>
      <c r="SVU31" s="272"/>
      <c r="SVV31" s="272"/>
      <c r="SVW31" s="272"/>
      <c r="SVX31" s="272"/>
      <c r="SVY31" s="272"/>
      <c r="SVZ31" s="272"/>
      <c r="SWA31" s="272"/>
      <c r="SWB31" s="272"/>
      <c r="SWC31" s="272"/>
      <c r="SWD31" s="272"/>
      <c r="SWE31" s="272"/>
      <c r="SWF31" s="272"/>
      <c r="SWG31" s="272"/>
      <c r="SWH31" s="272"/>
      <c r="SWI31" s="272"/>
      <c r="SWJ31" s="272"/>
      <c r="SWK31" s="272"/>
      <c r="SWL31" s="272"/>
      <c r="SWM31" s="272"/>
      <c r="SWN31" s="272"/>
      <c r="SWO31" s="272"/>
      <c r="SWP31" s="272"/>
      <c r="SWQ31" s="272"/>
      <c r="SWR31" s="272"/>
      <c r="SWS31" s="272"/>
      <c r="SWT31" s="272"/>
      <c r="SWU31" s="272"/>
      <c r="SWV31" s="272"/>
      <c r="SWW31" s="272"/>
      <c r="SWX31" s="272"/>
      <c r="SWY31" s="272"/>
      <c r="SWZ31" s="272"/>
      <c r="SXA31" s="272"/>
      <c r="SXB31" s="272"/>
      <c r="SXC31" s="272"/>
      <c r="SXD31" s="272"/>
      <c r="SXE31" s="272"/>
      <c r="SXF31" s="272"/>
      <c r="SXG31" s="272"/>
      <c r="SXH31" s="272"/>
      <c r="SXI31" s="272"/>
      <c r="SXJ31" s="272"/>
      <c r="SXK31" s="272"/>
      <c r="SXL31" s="272"/>
      <c r="SXM31" s="272"/>
      <c r="SXN31" s="272"/>
      <c r="SXO31" s="272"/>
      <c r="SXP31" s="272"/>
      <c r="SXQ31" s="272"/>
      <c r="SXR31" s="272"/>
      <c r="SXS31" s="272"/>
      <c r="SXT31" s="272"/>
      <c r="SXU31" s="272"/>
      <c r="SXV31" s="272"/>
      <c r="SXW31" s="272"/>
      <c r="SXX31" s="272"/>
      <c r="SXY31" s="272"/>
      <c r="SXZ31" s="272"/>
      <c r="SYA31" s="272"/>
      <c r="SYB31" s="272"/>
      <c r="SYC31" s="272"/>
      <c r="SYD31" s="272"/>
      <c r="SYE31" s="272"/>
      <c r="SYF31" s="272"/>
      <c r="SYG31" s="272"/>
      <c r="SYH31" s="272"/>
      <c r="SYI31" s="272"/>
      <c r="SYJ31" s="272"/>
      <c r="SYK31" s="272"/>
      <c r="SYL31" s="272"/>
      <c r="SYM31" s="272"/>
      <c r="SYN31" s="272"/>
      <c r="SYO31" s="272"/>
      <c r="SYP31" s="272"/>
      <c r="SYQ31" s="272"/>
      <c r="SYR31" s="272"/>
      <c r="SYS31" s="272"/>
      <c r="SYT31" s="272"/>
      <c r="SYU31" s="272"/>
      <c r="SYV31" s="272"/>
      <c r="SYW31" s="272"/>
      <c r="SYX31" s="272"/>
      <c r="SYY31" s="272"/>
      <c r="SYZ31" s="272"/>
      <c r="SZA31" s="272"/>
      <c r="SZB31" s="272"/>
      <c r="SZC31" s="272"/>
      <c r="SZD31" s="272"/>
      <c r="SZE31" s="272"/>
      <c r="SZF31" s="272"/>
      <c r="SZG31" s="272"/>
      <c r="SZH31" s="272"/>
      <c r="SZI31" s="272"/>
      <c r="SZJ31" s="272"/>
      <c r="SZK31" s="272"/>
      <c r="SZL31" s="272"/>
      <c r="SZM31" s="272"/>
      <c r="SZN31" s="272"/>
      <c r="SZO31" s="272"/>
      <c r="SZP31" s="272"/>
      <c r="SZQ31" s="272"/>
      <c r="SZR31" s="272"/>
      <c r="SZS31" s="272"/>
      <c r="SZT31" s="272"/>
      <c r="SZU31" s="272"/>
      <c r="SZV31" s="272"/>
      <c r="SZW31" s="272"/>
      <c r="SZX31" s="272"/>
      <c r="SZY31" s="272"/>
      <c r="SZZ31" s="272"/>
      <c r="TAA31" s="272"/>
      <c r="TAB31" s="272"/>
      <c r="TAC31" s="272"/>
      <c r="TAD31" s="272"/>
      <c r="TAE31" s="272"/>
      <c r="TAF31" s="272"/>
      <c r="TAG31" s="272"/>
      <c r="TAH31" s="272"/>
      <c r="TAI31" s="272"/>
      <c r="TAJ31" s="272"/>
      <c r="TAK31" s="272"/>
      <c r="TAL31" s="272"/>
      <c r="TAM31" s="272"/>
      <c r="TAN31" s="272"/>
      <c r="TAO31" s="272"/>
      <c r="TAP31" s="272"/>
      <c r="TAQ31" s="272"/>
      <c r="TAR31" s="272"/>
      <c r="TAS31" s="272"/>
      <c r="TAT31" s="272"/>
      <c r="TAU31" s="272"/>
      <c r="TAV31" s="272"/>
      <c r="TAW31" s="272"/>
      <c r="TAX31" s="272"/>
      <c r="TAY31" s="272"/>
      <c r="TAZ31" s="272"/>
      <c r="TBA31" s="272"/>
      <c r="TBB31" s="272"/>
      <c r="TBC31" s="272"/>
      <c r="TBD31" s="272"/>
      <c r="TBE31" s="272"/>
      <c r="TBF31" s="272"/>
      <c r="TBG31" s="272"/>
      <c r="TBH31" s="272"/>
      <c r="TBI31" s="272"/>
      <c r="TBJ31" s="272"/>
      <c r="TBK31" s="272"/>
      <c r="TBL31" s="272"/>
      <c r="TBM31" s="272"/>
      <c r="TBN31" s="272"/>
      <c r="TBO31" s="272"/>
      <c r="TBP31" s="272"/>
      <c r="TBQ31" s="272"/>
      <c r="TBR31" s="272"/>
      <c r="TBS31" s="272"/>
      <c r="TBT31" s="272"/>
      <c r="TBU31" s="272"/>
      <c r="TBV31" s="272"/>
      <c r="TBW31" s="272"/>
      <c r="TBX31" s="272"/>
      <c r="TBY31" s="272"/>
      <c r="TBZ31" s="272"/>
      <c r="TCA31" s="272"/>
      <c r="TCB31" s="272"/>
      <c r="TCC31" s="272"/>
      <c r="TCD31" s="272"/>
      <c r="TCE31" s="272"/>
      <c r="TCF31" s="272"/>
      <c r="TCG31" s="272"/>
      <c r="TCH31" s="272"/>
      <c r="TCI31" s="272"/>
      <c r="TCJ31" s="272"/>
      <c r="TCK31" s="272"/>
      <c r="TCL31" s="272"/>
      <c r="TCM31" s="272"/>
      <c r="TCN31" s="272"/>
      <c r="TCO31" s="272"/>
      <c r="TCP31" s="272"/>
      <c r="TCQ31" s="272"/>
      <c r="TCR31" s="272"/>
      <c r="TCS31" s="272"/>
      <c r="TCT31" s="272"/>
      <c r="TCU31" s="272"/>
      <c r="TCV31" s="272"/>
      <c r="TCW31" s="272"/>
      <c r="TCX31" s="272"/>
      <c r="TCY31" s="272"/>
      <c r="TCZ31" s="272"/>
      <c r="TDA31" s="272"/>
      <c r="TDB31" s="272"/>
      <c r="TDC31" s="272"/>
      <c r="TDD31" s="272"/>
      <c r="TDE31" s="272"/>
      <c r="TDF31" s="272"/>
      <c r="TDG31" s="272"/>
      <c r="TDH31" s="272"/>
      <c r="TDI31" s="272"/>
      <c r="TDJ31" s="272"/>
      <c r="TDK31" s="272"/>
      <c r="TDL31" s="272"/>
      <c r="TDM31" s="272"/>
      <c r="TDN31" s="272"/>
      <c r="TDO31" s="272"/>
      <c r="TDP31" s="272"/>
      <c r="TDQ31" s="272"/>
      <c r="TDR31" s="272"/>
      <c r="TDS31" s="272"/>
      <c r="TDT31" s="272"/>
      <c r="TDU31" s="272"/>
      <c r="TDV31" s="272"/>
      <c r="TDW31" s="272"/>
      <c r="TDX31" s="272"/>
      <c r="TDY31" s="272"/>
      <c r="TDZ31" s="272"/>
      <c r="TEA31" s="272"/>
      <c r="TEB31" s="272"/>
      <c r="TEC31" s="272"/>
      <c r="TED31" s="272"/>
      <c r="TEE31" s="272"/>
      <c r="TEF31" s="272"/>
      <c r="TEG31" s="272"/>
      <c r="TEH31" s="272"/>
      <c r="TEI31" s="272"/>
      <c r="TEJ31" s="272"/>
      <c r="TEK31" s="272"/>
      <c r="TEL31" s="272"/>
      <c r="TEM31" s="272"/>
      <c r="TEN31" s="272"/>
      <c r="TEO31" s="272"/>
      <c r="TEP31" s="272"/>
      <c r="TEQ31" s="272"/>
      <c r="TER31" s="272"/>
      <c r="TES31" s="272"/>
      <c r="TET31" s="272"/>
      <c r="TEU31" s="272"/>
      <c r="TEV31" s="272"/>
      <c r="TEW31" s="272"/>
      <c r="TEX31" s="272"/>
      <c r="TEY31" s="272"/>
      <c r="TEZ31" s="272"/>
      <c r="TFA31" s="272"/>
      <c r="TFB31" s="272"/>
      <c r="TFC31" s="272"/>
      <c r="TFD31" s="272"/>
      <c r="TFE31" s="272"/>
      <c r="TFF31" s="272"/>
      <c r="TFG31" s="272"/>
      <c r="TFH31" s="272"/>
      <c r="TFI31" s="272"/>
      <c r="TFJ31" s="272"/>
      <c r="TFK31" s="272"/>
      <c r="TFL31" s="272"/>
      <c r="TFM31" s="272"/>
      <c r="TFN31" s="272"/>
      <c r="TFO31" s="272"/>
      <c r="TFP31" s="272"/>
      <c r="TFQ31" s="272"/>
      <c r="TFR31" s="272"/>
      <c r="TFS31" s="272"/>
      <c r="TFT31" s="272"/>
      <c r="TFU31" s="272"/>
      <c r="TFV31" s="272"/>
      <c r="TFW31" s="272"/>
      <c r="TFX31" s="272"/>
      <c r="TFY31" s="272"/>
      <c r="TFZ31" s="272"/>
      <c r="TGA31" s="272"/>
      <c r="TGB31" s="272"/>
      <c r="TGC31" s="272"/>
      <c r="TGD31" s="272"/>
      <c r="TGE31" s="272"/>
      <c r="TGF31" s="272"/>
      <c r="TGG31" s="272"/>
      <c r="TGH31" s="272"/>
      <c r="TGI31" s="272"/>
      <c r="TGJ31" s="272"/>
      <c r="TGK31" s="272"/>
      <c r="TGL31" s="272"/>
      <c r="TGM31" s="272"/>
      <c r="TGN31" s="272"/>
      <c r="TGO31" s="272"/>
      <c r="TGP31" s="272"/>
      <c r="TGQ31" s="272"/>
      <c r="TGR31" s="272"/>
      <c r="TGS31" s="272"/>
      <c r="TGT31" s="272"/>
      <c r="TGU31" s="272"/>
      <c r="TGV31" s="272"/>
      <c r="TGW31" s="272"/>
      <c r="TGX31" s="272"/>
      <c r="TGY31" s="272"/>
      <c r="TGZ31" s="272"/>
      <c r="THA31" s="272"/>
      <c r="THB31" s="272"/>
      <c r="THC31" s="272"/>
      <c r="THD31" s="272"/>
      <c r="THE31" s="272"/>
      <c r="THF31" s="272"/>
      <c r="THG31" s="272"/>
      <c r="THH31" s="272"/>
      <c r="THI31" s="272"/>
      <c r="THJ31" s="272"/>
      <c r="THK31" s="272"/>
      <c r="THL31" s="272"/>
      <c r="THM31" s="272"/>
      <c r="THN31" s="272"/>
      <c r="THO31" s="272"/>
      <c r="THP31" s="272"/>
      <c r="THQ31" s="272"/>
      <c r="THR31" s="272"/>
      <c r="THS31" s="272"/>
      <c r="THT31" s="272"/>
      <c r="THU31" s="272"/>
      <c r="THV31" s="272"/>
      <c r="THW31" s="272"/>
      <c r="THX31" s="272"/>
      <c r="THY31" s="272"/>
      <c r="THZ31" s="272"/>
      <c r="TIA31" s="272"/>
      <c r="TIB31" s="272"/>
      <c r="TIC31" s="272"/>
      <c r="TID31" s="272"/>
      <c r="TIE31" s="272"/>
      <c r="TIF31" s="272"/>
      <c r="TIG31" s="272"/>
      <c r="TIH31" s="272"/>
      <c r="TII31" s="272"/>
      <c r="TIJ31" s="272"/>
      <c r="TIK31" s="272"/>
      <c r="TIL31" s="272"/>
      <c r="TIM31" s="272"/>
      <c r="TIN31" s="272"/>
      <c r="TIO31" s="272"/>
      <c r="TIP31" s="272"/>
      <c r="TIQ31" s="272"/>
      <c r="TIR31" s="272"/>
      <c r="TIS31" s="272"/>
      <c r="TIT31" s="272"/>
      <c r="TIU31" s="272"/>
      <c r="TIV31" s="272"/>
      <c r="TIW31" s="272"/>
      <c r="TIX31" s="272"/>
      <c r="TIY31" s="272"/>
      <c r="TIZ31" s="272"/>
      <c r="TJA31" s="272"/>
      <c r="TJB31" s="272"/>
      <c r="TJC31" s="272"/>
      <c r="TJD31" s="272"/>
      <c r="TJE31" s="272"/>
      <c r="TJF31" s="272"/>
      <c r="TJG31" s="272"/>
      <c r="TJH31" s="272"/>
      <c r="TJI31" s="272"/>
      <c r="TJJ31" s="272"/>
      <c r="TJK31" s="272"/>
      <c r="TJL31" s="272"/>
      <c r="TJM31" s="272"/>
      <c r="TJN31" s="272"/>
      <c r="TJO31" s="272"/>
      <c r="TJP31" s="272"/>
      <c r="TJQ31" s="272"/>
      <c r="TJR31" s="272"/>
      <c r="TJS31" s="272"/>
      <c r="TJT31" s="272"/>
      <c r="TJU31" s="272"/>
      <c r="TJV31" s="272"/>
      <c r="TJW31" s="272"/>
      <c r="TJX31" s="272"/>
      <c r="TJY31" s="272"/>
      <c r="TJZ31" s="272"/>
      <c r="TKA31" s="272"/>
      <c r="TKB31" s="272"/>
      <c r="TKC31" s="272"/>
      <c r="TKD31" s="272"/>
      <c r="TKE31" s="272"/>
      <c r="TKF31" s="272"/>
      <c r="TKG31" s="272"/>
      <c r="TKH31" s="272"/>
      <c r="TKI31" s="272"/>
      <c r="TKJ31" s="272"/>
      <c r="TKK31" s="272"/>
      <c r="TKL31" s="272"/>
      <c r="TKM31" s="272"/>
      <c r="TKN31" s="272"/>
      <c r="TKO31" s="272"/>
      <c r="TKP31" s="272"/>
      <c r="TKQ31" s="272"/>
      <c r="TKR31" s="272"/>
      <c r="TKS31" s="272"/>
      <c r="TKT31" s="272"/>
      <c r="TKU31" s="272"/>
      <c r="TKV31" s="272"/>
      <c r="TKW31" s="272"/>
      <c r="TKX31" s="272"/>
      <c r="TKY31" s="272"/>
      <c r="TKZ31" s="272"/>
      <c r="TLA31" s="272"/>
      <c r="TLB31" s="272"/>
      <c r="TLC31" s="272"/>
      <c r="TLD31" s="272"/>
      <c r="TLE31" s="272"/>
      <c r="TLF31" s="272"/>
      <c r="TLG31" s="272"/>
      <c r="TLH31" s="272"/>
      <c r="TLI31" s="272"/>
      <c r="TLJ31" s="272"/>
      <c r="TLK31" s="272"/>
      <c r="TLL31" s="272"/>
      <c r="TLM31" s="272"/>
      <c r="TLN31" s="272"/>
      <c r="TLO31" s="272"/>
      <c r="TLP31" s="272"/>
      <c r="TLQ31" s="272"/>
      <c r="TLR31" s="272"/>
      <c r="TLS31" s="272"/>
      <c r="TLT31" s="272"/>
      <c r="TLU31" s="272"/>
      <c r="TLV31" s="272"/>
      <c r="TLW31" s="272"/>
      <c r="TLX31" s="272"/>
      <c r="TLY31" s="272"/>
      <c r="TLZ31" s="272"/>
      <c r="TMA31" s="272"/>
      <c r="TMB31" s="272"/>
      <c r="TMC31" s="272"/>
      <c r="TMD31" s="272"/>
      <c r="TME31" s="272"/>
      <c r="TMF31" s="272"/>
      <c r="TMG31" s="272"/>
      <c r="TMH31" s="272"/>
      <c r="TMI31" s="272"/>
      <c r="TMJ31" s="272"/>
      <c r="TMK31" s="272"/>
      <c r="TML31" s="272"/>
      <c r="TMM31" s="272"/>
      <c r="TMN31" s="272"/>
      <c r="TMO31" s="272"/>
      <c r="TMP31" s="272"/>
      <c r="TMQ31" s="272"/>
      <c r="TMR31" s="272"/>
      <c r="TMS31" s="272"/>
      <c r="TMT31" s="272"/>
      <c r="TMU31" s="272"/>
      <c r="TMV31" s="272"/>
      <c r="TMW31" s="272"/>
      <c r="TMX31" s="272"/>
      <c r="TMY31" s="272"/>
      <c r="TMZ31" s="272"/>
      <c r="TNA31" s="272"/>
      <c r="TNB31" s="272"/>
      <c r="TNC31" s="272"/>
      <c r="TND31" s="272"/>
      <c r="TNE31" s="272"/>
      <c r="TNF31" s="272"/>
      <c r="TNG31" s="272"/>
      <c r="TNH31" s="272"/>
      <c r="TNI31" s="272"/>
      <c r="TNJ31" s="272"/>
      <c r="TNK31" s="272"/>
      <c r="TNL31" s="272"/>
      <c r="TNM31" s="272"/>
      <c r="TNN31" s="272"/>
      <c r="TNO31" s="272"/>
      <c r="TNP31" s="272"/>
      <c r="TNQ31" s="272"/>
      <c r="TNR31" s="272"/>
      <c r="TNS31" s="272"/>
      <c r="TNT31" s="272"/>
      <c r="TNU31" s="272"/>
      <c r="TNV31" s="272"/>
      <c r="TNW31" s="272"/>
      <c r="TNX31" s="272"/>
      <c r="TNY31" s="272"/>
      <c r="TNZ31" s="272"/>
      <c r="TOA31" s="272"/>
      <c r="TOB31" s="272"/>
      <c r="TOC31" s="272"/>
      <c r="TOD31" s="272"/>
      <c r="TOE31" s="272"/>
      <c r="TOF31" s="272"/>
      <c r="TOG31" s="272"/>
      <c r="TOH31" s="272"/>
      <c r="TOI31" s="272"/>
      <c r="TOJ31" s="272"/>
      <c r="TOK31" s="272"/>
      <c r="TOL31" s="272"/>
      <c r="TOM31" s="272"/>
      <c r="TON31" s="272"/>
      <c r="TOO31" s="272"/>
      <c r="TOP31" s="272"/>
      <c r="TOQ31" s="272"/>
      <c r="TOR31" s="272"/>
      <c r="TOS31" s="272"/>
      <c r="TOT31" s="272"/>
      <c r="TOU31" s="272"/>
      <c r="TOV31" s="272"/>
      <c r="TOW31" s="272"/>
      <c r="TOX31" s="272"/>
      <c r="TOY31" s="272"/>
      <c r="TOZ31" s="272"/>
      <c r="TPA31" s="272"/>
      <c r="TPB31" s="272"/>
      <c r="TPC31" s="272"/>
      <c r="TPD31" s="272"/>
      <c r="TPE31" s="272"/>
      <c r="TPF31" s="272"/>
      <c r="TPG31" s="272"/>
      <c r="TPH31" s="272"/>
      <c r="TPI31" s="272"/>
      <c r="TPJ31" s="272"/>
      <c r="TPK31" s="272"/>
      <c r="TPL31" s="272"/>
      <c r="TPM31" s="272"/>
      <c r="TPN31" s="272"/>
      <c r="TPO31" s="272"/>
      <c r="TPP31" s="272"/>
      <c r="TPQ31" s="272"/>
      <c r="TPR31" s="272"/>
      <c r="TPS31" s="272"/>
      <c r="TPT31" s="272"/>
      <c r="TPU31" s="272"/>
      <c r="TPV31" s="272"/>
      <c r="TPW31" s="272"/>
      <c r="TPX31" s="272"/>
      <c r="TPY31" s="272"/>
      <c r="TPZ31" s="272"/>
      <c r="TQA31" s="272"/>
      <c r="TQB31" s="272"/>
      <c r="TQC31" s="272"/>
      <c r="TQD31" s="272"/>
      <c r="TQE31" s="272"/>
      <c r="TQF31" s="272"/>
      <c r="TQG31" s="272"/>
      <c r="TQH31" s="272"/>
      <c r="TQI31" s="272"/>
      <c r="TQJ31" s="272"/>
      <c r="TQK31" s="272"/>
      <c r="TQL31" s="272"/>
      <c r="TQM31" s="272"/>
      <c r="TQN31" s="272"/>
      <c r="TQO31" s="272"/>
      <c r="TQP31" s="272"/>
      <c r="TQQ31" s="272"/>
      <c r="TQR31" s="272"/>
      <c r="TQS31" s="272"/>
      <c r="TQT31" s="272"/>
      <c r="TQU31" s="272"/>
      <c r="TQV31" s="272"/>
      <c r="TQW31" s="272"/>
      <c r="TQX31" s="272"/>
      <c r="TQY31" s="272"/>
      <c r="TQZ31" s="272"/>
      <c r="TRA31" s="272"/>
      <c r="TRB31" s="272"/>
      <c r="TRC31" s="272"/>
      <c r="TRD31" s="272"/>
      <c r="TRE31" s="272"/>
      <c r="TRF31" s="272"/>
      <c r="TRG31" s="272"/>
      <c r="TRH31" s="272"/>
      <c r="TRI31" s="272"/>
      <c r="TRJ31" s="272"/>
      <c r="TRK31" s="272"/>
      <c r="TRL31" s="272"/>
      <c r="TRM31" s="272"/>
      <c r="TRN31" s="272"/>
      <c r="TRO31" s="272"/>
      <c r="TRP31" s="272"/>
      <c r="TRQ31" s="272"/>
      <c r="TRR31" s="272"/>
      <c r="TRS31" s="272"/>
      <c r="TRT31" s="272"/>
      <c r="TRU31" s="272"/>
      <c r="TRV31" s="272"/>
      <c r="TRW31" s="272"/>
      <c r="TRX31" s="272"/>
      <c r="TRY31" s="272"/>
      <c r="TRZ31" s="272"/>
      <c r="TSA31" s="272"/>
      <c r="TSB31" s="272"/>
      <c r="TSC31" s="272"/>
      <c r="TSD31" s="272"/>
      <c r="TSE31" s="272"/>
      <c r="TSF31" s="272"/>
      <c r="TSG31" s="272"/>
      <c r="TSH31" s="272"/>
      <c r="TSI31" s="272"/>
      <c r="TSJ31" s="272"/>
      <c r="TSK31" s="272"/>
      <c r="TSL31" s="272"/>
      <c r="TSM31" s="272"/>
      <c r="TSN31" s="272"/>
      <c r="TSO31" s="272"/>
      <c r="TSP31" s="272"/>
      <c r="TSQ31" s="272"/>
      <c r="TSR31" s="272"/>
      <c r="TSS31" s="272"/>
      <c r="TST31" s="272"/>
      <c r="TSU31" s="272"/>
      <c r="TSV31" s="272"/>
      <c r="TSW31" s="272"/>
      <c r="TSX31" s="272"/>
      <c r="TSY31" s="272"/>
      <c r="TSZ31" s="272"/>
      <c r="TTA31" s="272"/>
      <c r="TTB31" s="272"/>
      <c r="TTC31" s="272"/>
      <c r="TTD31" s="272"/>
      <c r="TTE31" s="272"/>
      <c r="TTF31" s="272"/>
      <c r="TTG31" s="272"/>
      <c r="TTH31" s="272"/>
      <c r="TTI31" s="272"/>
      <c r="TTJ31" s="272"/>
      <c r="TTK31" s="272"/>
      <c r="TTL31" s="272"/>
      <c r="TTM31" s="272"/>
      <c r="TTN31" s="272"/>
      <c r="TTO31" s="272"/>
      <c r="TTP31" s="272"/>
      <c r="TTQ31" s="272"/>
      <c r="TTR31" s="272"/>
      <c r="TTS31" s="272"/>
      <c r="TTT31" s="272"/>
      <c r="TTU31" s="272"/>
      <c r="TTV31" s="272"/>
      <c r="TTW31" s="272"/>
      <c r="TTX31" s="272"/>
      <c r="TTY31" s="272"/>
      <c r="TTZ31" s="272"/>
      <c r="TUA31" s="272"/>
      <c r="TUB31" s="272"/>
      <c r="TUC31" s="272"/>
      <c r="TUD31" s="272"/>
      <c r="TUE31" s="272"/>
      <c r="TUF31" s="272"/>
      <c r="TUG31" s="272"/>
      <c r="TUH31" s="272"/>
      <c r="TUI31" s="272"/>
      <c r="TUJ31" s="272"/>
      <c r="TUK31" s="272"/>
      <c r="TUL31" s="272"/>
      <c r="TUM31" s="272"/>
      <c r="TUN31" s="272"/>
      <c r="TUO31" s="272"/>
      <c r="TUP31" s="272"/>
      <c r="TUQ31" s="272"/>
      <c r="TUR31" s="272"/>
      <c r="TUS31" s="272"/>
      <c r="TUT31" s="272"/>
      <c r="TUU31" s="272"/>
      <c r="TUV31" s="272"/>
      <c r="TUW31" s="272"/>
      <c r="TUX31" s="272"/>
      <c r="TUY31" s="272"/>
      <c r="TUZ31" s="272"/>
      <c r="TVA31" s="272"/>
      <c r="TVB31" s="272"/>
      <c r="TVC31" s="272"/>
      <c r="TVD31" s="272"/>
      <c r="TVE31" s="272"/>
      <c r="TVF31" s="272"/>
      <c r="TVG31" s="272"/>
      <c r="TVH31" s="272"/>
      <c r="TVI31" s="272"/>
      <c r="TVJ31" s="272"/>
      <c r="TVK31" s="272"/>
      <c r="TVL31" s="272"/>
      <c r="TVM31" s="272"/>
      <c r="TVN31" s="272"/>
      <c r="TVO31" s="272"/>
      <c r="TVP31" s="272"/>
      <c r="TVQ31" s="272"/>
      <c r="TVR31" s="272"/>
      <c r="TVS31" s="272"/>
      <c r="TVT31" s="272"/>
      <c r="TVU31" s="272"/>
      <c r="TVV31" s="272"/>
      <c r="TVW31" s="272"/>
      <c r="TVX31" s="272"/>
      <c r="TVY31" s="272"/>
      <c r="TVZ31" s="272"/>
      <c r="TWA31" s="272"/>
      <c r="TWB31" s="272"/>
      <c r="TWC31" s="272"/>
      <c r="TWD31" s="272"/>
      <c r="TWE31" s="272"/>
      <c r="TWF31" s="272"/>
      <c r="TWG31" s="272"/>
      <c r="TWH31" s="272"/>
      <c r="TWI31" s="272"/>
      <c r="TWJ31" s="272"/>
      <c r="TWK31" s="272"/>
      <c r="TWL31" s="272"/>
      <c r="TWM31" s="272"/>
      <c r="TWN31" s="272"/>
      <c r="TWO31" s="272"/>
      <c r="TWP31" s="272"/>
      <c r="TWQ31" s="272"/>
      <c r="TWR31" s="272"/>
      <c r="TWS31" s="272"/>
      <c r="TWT31" s="272"/>
      <c r="TWU31" s="272"/>
      <c r="TWV31" s="272"/>
      <c r="TWW31" s="272"/>
      <c r="TWX31" s="272"/>
      <c r="TWY31" s="272"/>
      <c r="TWZ31" s="272"/>
      <c r="TXA31" s="272"/>
      <c r="TXB31" s="272"/>
      <c r="TXC31" s="272"/>
      <c r="TXD31" s="272"/>
      <c r="TXE31" s="272"/>
      <c r="TXF31" s="272"/>
      <c r="TXG31" s="272"/>
      <c r="TXH31" s="272"/>
      <c r="TXI31" s="272"/>
      <c r="TXJ31" s="272"/>
      <c r="TXK31" s="272"/>
      <c r="TXL31" s="272"/>
      <c r="TXM31" s="272"/>
      <c r="TXN31" s="272"/>
      <c r="TXO31" s="272"/>
      <c r="TXP31" s="272"/>
      <c r="TXQ31" s="272"/>
      <c r="TXR31" s="272"/>
      <c r="TXS31" s="272"/>
      <c r="TXT31" s="272"/>
      <c r="TXU31" s="272"/>
      <c r="TXV31" s="272"/>
      <c r="TXW31" s="272"/>
      <c r="TXX31" s="272"/>
      <c r="TXY31" s="272"/>
      <c r="TXZ31" s="272"/>
      <c r="TYA31" s="272"/>
      <c r="TYB31" s="272"/>
      <c r="TYC31" s="272"/>
      <c r="TYD31" s="272"/>
      <c r="TYE31" s="272"/>
      <c r="TYF31" s="272"/>
      <c r="TYG31" s="272"/>
      <c r="TYH31" s="272"/>
      <c r="TYI31" s="272"/>
      <c r="TYJ31" s="272"/>
      <c r="TYK31" s="272"/>
      <c r="TYL31" s="272"/>
      <c r="TYM31" s="272"/>
      <c r="TYN31" s="272"/>
      <c r="TYO31" s="272"/>
      <c r="TYP31" s="272"/>
      <c r="TYQ31" s="272"/>
      <c r="TYR31" s="272"/>
      <c r="TYS31" s="272"/>
      <c r="TYT31" s="272"/>
      <c r="TYU31" s="272"/>
      <c r="TYV31" s="272"/>
      <c r="TYW31" s="272"/>
      <c r="TYX31" s="272"/>
      <c r="TYY31" s="272"/>
      <c r="TYZ31" s="272"/>
      <c r="TZA31" s="272"/>
      <c r="TZB31" s="272"/>
      <c r="TZC31" s="272"/>
      <c r="TZD31" s="272"/>
      <c r="TZE31" s="272"/>
      <c r="TZF31" s="272"/>
      <c r="TZG31" s="272"/>
      <c r="TZH31" s="272"/>
      <c r="TZI31" s="272"/>
      <c r="TZJ31" s="272"/>
      <c r="TZK31" s="272"/>
      <c r="TZL31" s="272"/>
      <c r="TZM31" s="272"/>
      <c r="TZN31" s="272"/>
      <c r="TZO31" s="272"/>
      <c r="TZP31" s="272"/>
      <c r="TZQ31" s="272"/>
      <c r="TZR31" s="272"/>
      <c r="TZS31" s="272"/>
      <c r="TZT31" s="272"/>
      <c r="TZU31" s="272"/>
      <c r="TZV31" s="272"/>
      <c r="TZW31" s="272"/>
      <c r="TZX31" s="272"/>
      <c r="TZY31" s="272"/>
      <c r="TZZ31" s="272"/>
      <c r="UAA31" s="272"/>
      <c r="UAB31" s="272"/>
      <c r="UAC31" s="272"/>
      <c r="UAD31" s="272"/>
      <c r="UAE31" s="272"/>
      <c r="UAF31" s="272"/>
      <c r="UAG31" s="272"/>
      <c r="UAH31" s="272"/>
      <c r="UAI31" s="272"/>
      <c r="UAJ31" s="272"/>
      <c r="UAK31" s="272"/>
      <c r="UAL31" s="272"/>
      <c r="UAM31" s="272"/>
      <c r="UAN31" s="272"/>
      <c r="UAO31" s="272"/>
      <c r="UAP31" s="272"/>
      <c r="UAQ31" s="272"/>
      <c r="UAR31" s="272"/>
      <c r="UAS31" s="272"/>
      <c r="UAT31" s="272"/>
      <c r="UAU31" s="272"/>
      <c r="UAV31" s="272"/>
      <c r="UAW31" s="272"/>
      <c r="UAX31" s="272"/>
      <c r="UAY31" s="272"/>
      <c r="UAZ31" s="272"/>
      <c r="UBA31" s="272"/>
      <c r="UBB31" s="272"/>
      <c r="UBC31" s="272"/>
      <c r="UBD31" s="272"/>
      <c r="UBE31" s="272"/>
      <c r="UBF31" s="272"/>
      <c r="UBG31" s="272"/>
      <c r="UBH31" s="272"/>
      <c r="UBI31" s="272"/>
      <c r="UBJ31" s="272"/>
      <c r="UBK31" s="272"/>
      <c r="UBL31" s="272"/>
      <c r="UBM31" s="272"/>
      <c r="UBN31" s="272"/>
      <c r="UBO31" s="272"/>
      <c r="UBP31" s="272"/>
      <c r="UBQ31" s="272"/>
      <c r="UBR31" s="272"/>
      <c r="UBS31" s="272"/>
      <c r="UBT31" s="272"/>
      <c r="UBU31" s="272"/>
      <c r="UBV31" s="272"/>
      <c r="UBW31" s="272"/>
      <c r="UBX31" s="272"/>
      <c r="UBY31" s="272"/>
      <c r="UBZ31" s="272"/>
      <c r="UCA31" s="272"/>
      <c r="UCB31" s="272"/>
      <c r="UCC31" s="272"/>
      <c r="UCD31" s="272"/>
      <c r="UCE31" s="272"/>
      <c r="UCF31" s="272"/>
      <c r="UCG31" s="272"/>
      <c r="UCH31" s="272"/>
      <c r="UCI31" s="272"/>
      <c r="UCJ31" s="272"/>
      <c r="UCK31" s="272"/>
      <c r="UCL31" s="272"/>
      <c r="UCM31" s="272"/>
      <c r="UCN31" s="272"/>
      <c r="UCO31" s="272"/>
      <c r="UCP31" s="272"/>
      <c r="UCQ31" s="272"/>
      <c r="UCR31" s="272"/>
      <c r="UCS31" s="272"/>
      <c r="UCT31" s="272"/>
      <c r="UCU31" s="272"/>
      <c r="UCV31" s="272"/>
      <c r="UCW31" s="272"/>
      <c r="UCX31" s="272"/>
      <c r="UCY31" s="272"/>
      <c r="UCZ31" s="272"/>
      <c r="UDA31" s="272"/>
      <c r="UDB31" s="272"/>
      <c r="UDC31" s="272"/>
      <c r="UDD31" s="272"/>
      <c r="UDE31" s="272"/>
      <c r="UDF31" s="272"/>
      <c r="UDG31" s="272"/>
      <c r="UDH31" s="272"/>
      <c r="UDI31" s="272"/>
      <c r="UDJ31" s="272"/>
      <c r="UDK31" s="272"/>
      <c r="UDL31" s="272"/>
      <c r="UDM31" s="272"/>
      <c r="UDN31" s="272"/>
      <c r="UDO31" s="272"/>
      <c r="UDP31" s="272"/>
      <c r="UDQ31" s="272"/>
      <c r="UDR31" s="272"/>
      <c r="UDS31" s="272"/>
      <c r="UDT31" s="272"/>
      <c r="UDU31" s="272"/>
      <c r="UDV31" s="272"/>
      <c r="UDW31" s="272"/>
      <c r="UDX31" s="272"/>
      <c r="UDY31" s="272"/>
      <c r="UDZ31" s="272"/>
      <c r="UEA31" s="272"/>
      <c r="UEB31" s="272"/>
      <c r="UEC31" s="272"/>
      <c r="UED31" s="272"/>
      <c r="UEE31" s="272"/>
      <c r="UEF31" s="272"/>
      <c r="UEG31" s="272"/>
      <c r="UEH31" s="272"/>
      <c r="UEI31" s="272"/>
      <c r="UEJ31" s="272"/>
      <c r="UEK31" s="272"/>
      <c r="UEL31" s="272"/>
      <c r="UEM31" s="272"/>
      <c r="UEN31" s="272"/>
      <c r="UEO31" s="272"/>
      <c r="UEP31" s="272"/>
      <c r="UEQ31" s="272"/>
      <c r="UER31" s="272"/>
      <c r="UES31" s="272"/>
      <c r="UET31" s="272"/>
      <c r="UEU31" s="272"/>
      <c r="UEV31" s="272"/>
      <c r="UEW31" s="272"/>
      <c r="UEX31" s="272"/>
      <c r="UEY31" s="272"/>
      <c r="UEZ31" s="272"/>
      <c r="UFA31" s="272"/>
      <c r="UFB31" s="272"/>
      <c r="UFC31" s="272"/>
      <c r="UFD31" s="272"/>
      <c r="UFE31" s="272"/>
      <c r="UFF31" s="272"/>
      <c r="UFG31" s="272"/>
      <c r="UFH31" s="272"/>
      <c r="UFI31" s="272"/>
      <c r="UFJ31" s="272"/>
      <c r="UFK31" s="272"/>
      <c r="UFL31" s="272"/>
      <c r="UFM31" s="272"/>
      <c r="UFN31" s="272"/>
      <c r="UFO31" s="272"/>
      <c r="UFP31" s="272"/>
      <c r="UFQ31" s="272"/>
      <c r="UFR31" s="272"/>
      <c r="UFS31" s="272"/>
      <c r="UFT31" s="272"/>
      <c r="UFU31" s="272"/>
      <c r="UFV31" s="272"/>
      <c r="UFW31" s="272"/>
      <c r="UFX31" s="272"/>
      <c r="UFY31" s="272"/>
      <c r="UFZ31" s="272"/>
      <c r="UGA31" s="272"/>
      <c r="UGB31" s="272"/>
      <c r="UGC31" s="272"/>
      <c r="UGD31" s="272"/>
      <c r="UGE31" s="272"/>
      <c r="UGF31" s="272"/>
      <c r="UGG31" s="272"/>
      <c r="UGH31" s="272"/>
      <c r="UGI31" s="272"/>
      <c r="UGJ31" s="272"/>
      <c r="UGK31" s="272"/>
      <c r="UGL31" s="272"/>
      <c r="UGM31" s="272"/>
      <c r="UGN31" s="272"/>
      <c r="UGO31" s="272"/>
      <c r="UGP31" s="272"/>
      <c r="UGQ31" s="272"/>
      <c r="UGR31" s="272"/>
      <c r="UGS31" s="272"/>
      <c r="UGT31" s="272"/>
      <c r="UGU31" s="272"/>
      <c r="UGV31" s="272"/>
      <c r="UGW31" s="272"/>
      <c r="UGX31" s="272"/>
      <c r="UGY31" s="272"/>
      <c r="UGZ31" s="272"/>
      <c r="UHA31" s="272"/>
      <c r="UHB31" s="272"/>
      <c r="UHC31" s="272"/>
      <c r="UHD31" s="272"/>
      <c r="UHE31" s="272"/>
      <c r="UHF31" s="272"/>
      <c r="UHG31" s="272"/>
      <c r="UHH31" s="272"/>
      <c r="UHI31" s="272"/>
      <c r="UHJ31" s="272"/>
      <c r="UHK31" s="272"/>
      <c r="UHL31" s="272"/>
      <c r="UHM31" s="272"/>
      <c r="UHN31" s="272"/>
      <c r="UHO31" s="272"/>
      <c r="UHP31" s="272"/>
      <c r="UHQ31" s="272"/>
      <c r="UHR31" s="272"/>
      <c r="UHS31" s="272"/>
      <c r="UHT31" s="272"/>
      <c r="UHU31" s="272"/>
      <c r="UHV31" s="272"/>
      <c r="UHW31" s="272"/>
      <c r="UHX31" s="272"/>
      <c r="UHY31" s="272"/>
      <c r="UHZ31" s="272"/>
      <c r="UIA31" s="272"/>
      <c r="UIB31" s="272"/>
      <c r="UIC31" s="272"/>
      <c r="UID31" s="272"/>
      <c r="UIE31" s="272"/>
      <c r="UIF31" s="272"/>
      <c r="UIG31" s="272"/>
      <c r="UIH31" s="272"/>
      <c r="UII31" s="272"/>
      <c r="UIJ31" s="272"/>
      <c r="UIK31" s="272"/>
      <c r="UIL31" s="272"/>
      <c r="UIM31" s="272"/>
      <c r="UIN31" s="272"/>
      <c r="UIO31" s="272"/>
      <c r="UIP31" s="272"/>
      <c r="UIQ31" s="272"/>
      <c r="UIR31" s="272"/>
      <c r="UIS31" s="272"/>
      <c r="UIT31" s="272"/>
      <c r="UIU31" s="272"/>
      <c r="UIV31" s="272"/>
      <c r="UIW31" s="272"/>
      <c r="UIX31" s="272"/>
      <c r="UIY31" s="272"/>
      <c r="UIZ31" s="272"/>
      <c r="UJA31" s="272"/>
      <c r="UJB31" s="272"/>
      <c r="UJC31" s="272"/>
      <c r="UJD31" s="272"/>
      <c r="UJE31" s="272"/>
      <c r="UJF31" s="272"/>
      <c r="UJG31" s="272"/>
      <c r="UJH31" s="272"/>
      <c r="UJI31" s="272"/>
      <c r="UJJ31" s="272"/>
      <c r="UJK31" s="272"/>
      <c r="UJL31" s="272"/>
      <c r="UJM31" s="272"/>
      <c r="UJN31" s="272"/>
      <c r="UJO31" s="272"/>
      <c r="UJP31" s="272"/>
      <c r="UJQ31" s="272"/>
      <c r="UJR31" s="272"/>
      <c r="UJS31" s="272"/>
      <c r="UJT31" s="272"/>
      <c r="UJU31" s="272"/>
      <c r="UJV31" s="272"/>
      <c r="UJW31" s="272"/>
      <c r="UJX31" s="272"/>
      <c r="UJY31" s="272"/>
      <c r="UJZ31" s="272"/>
      <c r="UKA31" s="272"/>
      <c r="UKB31" s="272"/>
      <c r="UKC31" s="272"/>
      <c r="UKD31" s="272"/>
      <c r="UKE31" s="272"/>
      <c r="UKF31" s="272"/>
      <c r="UKG31" s="272"/>
      <c r="UKH31" s="272"/>
      <c r="UKI31" s="272"/>
      <c r="UKJ31" s="272"/>
      <c r="UKK31" s="272"/>
      <c r="UKL31" s="272"/>
      <c r="UKM31" s="272"/>
      <c r="UKN31" s="272"/>
      <c r="UKO31" s="272"/>
      <c r="UKP31" s="272"/>
      <c r="UKQ31" s="272"/>
      <c r="UKR31" s="272"/>
      <c r="UKS31" s="272"/>
      <c r="UKT31" s="272"/>
      <c r="UKU31" s="272"/>
      <c r="UKV31" s="272"/>
      <c r="UKW31" s="272"/>
      <c r="UKX31" s="272"/>
      <c r="UKY31" s="272"/>
      <c r="UKZ31" s="272"/>
      <c r="ULA31" s="272"/>
      <c r="ULB31" s="272"/>
      <c r="ULC31" s="272"/>
      <c r="ULD31" s="272"/>
      <c r="ULE31" s="272"/>
      <c r="ULF31" s="272"/>
      <c r="ULG31" s="272"/>
      <c r="ULH31" s="272"/>
      <c r="ULI31" s="272"/>
      <c r="ULJ31" s="272"/>
      <c r="ULK31" s="272"/>
      <c r="ULL31" s="272"/>
      <c r="ULM31" s="272"/>
      <c r="ULN31" s="272"/>
      <c r="ULO31" s="272"/>
      <c r="ULP31" s="272"/>
      <c r="ULQ31" s="272"/>
      <c r="ULR31" s="272"/>
      <c r="ULS31" s="272"/>
      <c r="ULT31" s="272"/>
      <c r="ULU31" s="272"/>
      <c r="ULV31" s="272"/>
      <c r="ULW31" s="272"/>
      <c r="ULX31" s="272"/>
      <c r="ULY31" s="272"/>
      <c r="ULZ31" s="272"/>
      <c r="UMA31" s="272"/>
      <c r="UMB31" s="272"/>
      <c r="UMC31" s="272"/>
      <c r="UMD31" s="272"/>
      <c r="UME31" s="272"/>
      <c r="UMF31" s="272"/>
      <c r="UMG31" s="272"/>
      <c r="UMH31" s="272"/>
      <c r="UMI31" s="272"/>
      <c r="UMJ31" s="272"/>
      <c r="UMK31" s="272"/>
      <c r="UML31" s="272"/>
      <c r="UMM31" s="272"/>
      <c r="UMN31" s="272"/>
      <c r="UMO31" s="272"/>
      <c r="UMP31" s="272"/>
      <c r="UMQ31" s="272"/>
      <c r="UMR31" s="272"/>
      <c r="UMS31" s="272"/>
      <c r="UMT31" s="272"/>
      <c r="UMU31" s="272"/>
      <c r="UMV31" s="272"/>
      <c r="UMW31" s="272"/>
      <c r="UMX31" s="272"/>
      <c r="UMY31" s="272"/>
      <c r="UMZ31" s="272"/>
      <c r="UNA31" s="272"/>
      <c r="UNB31" s="272"/>
      <c r="UNC31" s="272"/>
      <c r="UND31" s="272"/>
      <c r="UNE31" s="272"/>
      <c r="UNF31" s="272"/>
      <c r="UNG31" s="272"/>
      <c r="UNH31" s="272"/>
      <c r="UNI31" s="272"/>
      <c r="UNJ31" s="272"/>
      <c r="UNK31" s="272"/>
      <c r="UNL31" s="272"/>
      <c r="UNM31" s="272"/>
      <c r="UNN31" s="272"/>
      <c r="UNO31" s="272"/>
      <c r="UNP31" s="272"/>
      <c r="UNQ31" s="272"/>
      <c r="UNR31" s="272"/>
      <c r="UNS31" s="272"/>
      <c r="UNT31" s="272"/>
      <c r="UNU31" s="272"/>
      <c r="UNV31" s="272"/>
      <c r="UNW31" s="272"/>
      <c r="UNX31" s="272"/>
      <c r="UNY31" s="272"/>
      <c r="UNZ31" s="272"/>
      <c r="UOA31" s="272"/>
      <c r="UOB31" s="272"/>
      <c r="UOC31" s="272"/>
      <c r="UOD31" s="272"/>
      <c r="UOE31" s="272"/>
      <c r="UOF31" s="272"/>
      <c r="UOG31" s="272"/>
      <c r="UOH31" s="272"/>
      <c r="UOI31" s="272"/>
      <c r="UOJ31" s="272"/>
      <c r="UOK31" s="272"/>
      <c r="UOL31" s="272"/>
      <c r="UOM31" s="272"/>
      <c r="UON31" s="272"/>
      <c r="UOO31" s="272"/>
      <c r="UOP31" s="272"/>
      <c r="UOQ31" s="272"/>
      <c r="UOR31" s="272"/>
      <c r="UOS31" s="272"/>
      <c r="UOT31" s="272"/>
      <c r="UOU31" s="272"/>
      <c r="UOV31" s="272"/>
      <c r="UOW31" s="272"/>
      <c r="UOX31" s="272"/>
      <c r="UOY31" s="272"/>
      <c r="UOZ31" s="272"/>
      <c r="UPA31" s="272"/>
      <c r="UPB31" s="272"/>
      <c r="UPC31" s="272"/>
      <c r="UPD31" s="272"/>
      <c r="UPE31" s="272"/>
      <c r="UPF31" s="272"/>
      <c r="UPG31" s="272"/>
      <c r="UPH31" s="272"/>
      <c r="UPI31" s="272"/>
      <c r="UPJ31" s="272"/>
      <c r="UPK31" s="272"/>
      <c r="UPL31" s="272"/>
      <c r="UPM31" s="272"/>
      <c r="UPN31" s="272"/>
      <c r="UPO31" s="272"/>
      <c r="UPP31" s="272"/>
      <c r="UPQ31" s="272"/>
      <c r="UPR31" s="272"/>
      <c r="UPS31" s="272"/>
      <c r="UPT31" s="272"/>
      <c r="UPU31" s="272"/>
      <c r="UPV31" s="272"/>
      <c r="UPW31" s="272"/>
      <c r="UPX31" s="272"/>
      <c r="UPY31" s="272"/>
      <c r="UPZ31" s="272"/>
      <c r="UQA31" s="272"/>
      <c r="UQB31" s="272"/>
      <c r="UQC31" s="272"/>
      <c r="UQD31" s="272"/>
      <c r="UQE31" s="272"/>
      <c r="UQF31" s="272"/>
      <c r="UQG31" s="272"/>
      <c r="UQH31" s="272"/>
      <c r="UQI31" s="272"/>
      <c r="UQJ31" s="272"/>
      <c r="UQK31" s="272"/>
      <c r="UQL31" s="272"/>
      <c r="UQM31" s="272"/>
      <c r="UQN31" s="272"/>
      <c r="UQO31" s="272"/>
      <c r="UQP31" s="272"/>
      <c r="UQQ31" s="272"/>
      <c r="UQR31" s="272"/>
      <c r="UQS31" s="272"/>
      <c r="UQT31" s="272"/>
      <c r="UQU31" s="272"/>
      <c r="UQV31" s="272"/>
      <c r="UQW31" s="272"/>
      <c r="UQX31" s="272"/>
      <c r="UQY31" s="272"/>
      <c r="UQZ31" s="272"/>
      <c r="URA31" s="272"/>
      <c r="URB31" s="272"/>
      <c r="URC31" s="272"/>
      <c r="URD31" s="272"/>
      <c r="URE31" s="272"/>
      <c r="URF31" s="272"/>
      <c r="URG31" s="272"/>
      <c r="URH31" s="272"/>
      <c r="URI31" s="272"/>
      <c r="URJ31" s="272"/>
      <c r="URK31" s="272"/>
      <c r="URL31" s="272"/>
      <c r="URM31" s="272"/>
      <c r="URN31" s="272"/>
      <c r="URO31" s="272"/>
      <c r="URP31" s="272"/>
      <c r="URQ31" s="272"/>
      <c r="URR31" s="272"/>
      <c r="URS31" s="272"/>
      <c r="URT31" s="272"/>
      <c r="URU31" s="272"/>
      <c r="URV31" s="272"/>
      <c r="URW31" s="272"/>
      <c r="URX31" s="272"/>
      <c r="URY31" s="272"/>
      <c r="URZ31" s="272"/>
      <c r="USA31" s="272"/>
      <c r="USB31" s="272"/>
      <c r="USC31" s="272"/>
      <c r="USD31" s="272"/>
      <c r="USE31" s="272"/>
      <c r="USF31" s="272"/>
      <c r="USG31" s="272"/>
      <c r="USH31" s="272"/>
      <c r="USI31" s="272"/>
      <c r="USJ31" s="272"/>
      <c r="USK31" s="272"/>
      <c r="USL31" s="272"/>
      <c r="USM31" s="272"/>
      <c r="USN31" s="272"/>
      <c r="USO31" s="272"/>
      <c r="USP31" s="272"/>
      <c r="USQ31" s="272"/>
      <c r="USR31" s="272"/>
      <c r="USS31" s="272"/>
      <c r="UST31" s="272"/>
      <c r="USU31" s="272"/>
      <c r="USV31" s="272"/>
      <c r="USW31" s="272"/>
      <c r="USX31" s="272"/>
      <c r="USY31" s="272"/>
      <c r="USZ31" s="272"/>
      <c r="UTA31" s="272"/>
      <c r="UTB31" s="272"/>
      <c r="UTC31" s="272"/>
      <c r="UTD31" s="272"/>
      <c r="UTE31" s="272"/>
      <c r="UTF31" s="272"/>
      <c r="UTG31" s="272"/>
      <c r="UTH31" s="272"/>
      <c r="UTI31" s="272"/>
      <c r="UTJ31" s="272"/>
      <c r="UTK31" s="272"/>
      <c r="UTL31" s="272"/>
      <c r="UTM31" s="272"/>
      <c r="UTN31" s="272"/>
      <c r="UTO31" s="272"/>
      <c r="UTP31" s="272"/>
      <c r="UTQ31" s="272"/>
      <c r="UTR31" s="272"/>
      <c r="UTS31" s="272"/>
      <c r="UTT31" s="272"/>
      <c r="UTU31" s="272"/>
      <c r="UTV31" s="272"/>
      <c r="UTW31" s="272"/>
      <c r="UTX31" s="272"/>
      <c r="UTY31" s="272"/>
      <c r="UTZ31" s="272"/>
      <c r="UUA31" s="272"/>
      <c r="UUB31" s="272"/>
      <c r="UUC31" s="272"/>
      <c r="UUD31" s="272"/>
      <c r="UUE31" s="272"/>
      <c r="UUF31" s="272"/>
      <c r="UUG31" s="272"/>
      <c r="UUH31" s="272"/>
      <c r="UUI31" s="272"/>
      <c r="UUJ31" s="272"/>
      <c r="UUK31" s="272"/>
      <c r="UUL31" s="272"/>
      <c r="UUM31" s="272"/>
      <c r="UUN31" s="272"/>
      <c r="UUO31" s="272"/>
      <c r="UUP31" s="272"/>
      <c r="UUQ31" s="272"/>
      <c r="UUR31" s="272"/>
      <c r="UUS31" s="272"/>
      <c r="UUT31" s="272"/>
      <c r="UUU31" s="272"/>
      <c r="UUV31" s="272"/>
      <c r="UUW31" s="272"/>
      <c r="UUX31" s="272"/>
      <c r="UUY31" s="272"/>
      <c r="UUZ31" s="272"/>
      <c r="UVA31" s="272"/>
      <c r="UVB31" s="272"/>
      <c r="UVC31" s="272"/>
      <c r="UVD31" s="272"/>
      <c r="UVE31" s="272"/>
      <c r="UVF31" s="272"/>
      <c r="UVG31" s="272"/>
      <c r="UVH31" s="272"/>
      <c r="UVI31" s="272"/>
      <c r="UVJ31" s="272"/>
      <c r="UVK31" s="272"/>
      <c r="UVL31" s="272"/>
      <c r="UVM31" s="272"/>
      <c r="UVN31" s="272"/>
      <c r="UVO31" s="272"/>
      <c r="UVP31" s="272"/>
      <c r="UVQ31" s="272"/>
      <c r="UVR31" s="272"/>
      <c r="UVS31" s="272"/>
      <c r="UVT31" s="272"/>
      <c r="UVU31" s="272"/>
      <c r="UVV31" s="272"/>
      <c r="UVW31" s="272"/>
      <c r="UVX31" s="272"/>
      <c r="UVY31" s="272"/>
      <c r="UVZ31" s="272"/>
      <c r="UWA31" s="272"/>
      <c r="UWB31" s="272"/>
      <c r="UWC31" s="272"/>
      <c r="UWD31" s="272"/>
      <c r="UWE31" s="272"/>
      <c r="UWF31" s="272"/>
      <c r="UWG31" s="272"/>
      <c r="UWH31" s="272"/>
      <c r="UWI31" s="272"/>
      <c r="UWJ31" s="272"/>
      <c r="UWK31" s="272"/>
      <c r="UWL31" s="272"/>
      <c r="UWM31" s="272"/>
      <c r="UWN31" s="272"/>
      <c r="UWO31" s="272"/>
      <c r="UWP31" s="272"/>
      <c r="UWQ31" s="272"/>
      <c r="UWR31" s="272"/>
      <c r="UWS31" s="272"/>
      <c r="UWT31" s="272"/>
      <c r="UWU31" s="272"/>
      <c r="UWV31" s="272"/>
      <c r="UWW31" s="272"/>
      <c r="UWX31" s="272"/>
      <c r="UWY31" s="272"/>
      <c r="UWZ31" s="272"/>
      <c r="UXA31" s="272"/>
      <c r="UXB31" s="272"/>
      <c r="UXC31" s="272"/>
      <c r="UXD31" s="272"/>
      <c r="UXE31" s="272"/>
      <c r="UXF31" s="272"/>
      <c r="UXG31" s="272"/>
      <c r="UXH31" s="272"/>
      <c r="UXI31" s="272"/>
      <c r="UXJ31" s="272"/>
      <c r="UXK31" s="272"/>
      <c r="UXL31" s="272"/>
      <c r="UXM31" s="272"/>
      <c r="UXN31" s="272"/>
      <c r="UXO31" s="272"/>
      <c r="UXP31" s="272"/>
      <c r="UXQ31" s="272"/>
      <c r="UXR31" s="272"/>
      <c r="UXS31" s="272"/>
      <c r="UXT31" s="272"/>
      <c r="UXU31" s="272"/>
      <c r="UXV31" s="272"/>
      <c r="UXW31" s="272"/>
      <c r="UXX31" s="272"/>
      <c r="UXY31" s="272"/>
      <c r="UXZ31" s="272"/>
      <c r="UYA31" s="272"/>
      <c r="UYB31" s="272"/>
      <c r="UYC31" s="272"/>
      <c r="UYD31" s="272"/>
      <c r="UYE31" s="272"/>
      <c r="UYF31" s="272"/>
      <c r="UYG31" s="272"/>
      <c r="UYH31" s="272"/>
      <c r="UYI31" s="272"/>
      <c r="UYJ31" s="272"/>
      <c r="UYK31" s="272"/>
      <c r="UYL31" s="272"/>
      <c r="UYM31" s="272"/>
      <c r="UYN31" s="272"/>
      <c r="UYO31" s="272"/>
      <c r="UYP31" s="272"/>
      <c r="UYQ31" s="272"/>
      <c r="UYR31" s="272"/>
      <c r="UYS31" s="272"/>
      <c r="UYT31" s="272"/>
      <c r="UYU31" s="272"/>
      <c r="UYV31" s="272"/>
      <c r="UYW31" s="272"/>
      <c r="UYX31" s="272"/>
      <c r="UYY31" s="272"/>
      <c r="UYZ31" s="272"/>
      <c r="UZA31" s="272"/>
      <c r="UZB31" s="272"/>
      <c r="UZC31" s="272"/>
      <c r="UZD31" s="272"/>
      <c r="UZE31" s="272"/>
      <c r="UZF31" s="272"/>
      <c r="UZG31" s="272"/>
      <c r="UZH31" s="272"/>
      <c r="UZI31" s="272"/>
      <c r="UZJ31" s="272"/>
      <c r="UZK31" s="272"/>
      <c r="UZL31" s="272"/>
      <c r="UZM31" s="272"/>
      <c r="UZN31" s="272"/>
      <c r="UZO31" s="272"/>
      <c r="UZP31" s="272"/>
      <c r="UZQ31" s="272"/>
      <c r="UZR31" s="272"/>
      <c r="UZS31" s="272"/>
      <c r="UZT31" s="272"/>
      <c r="UZU31" s="272"/>
      <c r="UZV31" s="272"/>
      <c r="UZW31" s="272"/>
      <c r="UZX31" s="272"/>
      <c r="UZY31" s="272"/>
      <c r="UZZ31" s="272"/>
      <c r="VAA31" s="272"/>
      <c r="VAB31" s="272"/>
      <c r="VAC31" s="272"/>
      <c r="VAD31" s="272"/>
      <c r="VAE31" s="272"/>
      <c r="VAF31" s="272"/>
      <c r="VAG31" s="272"/>
      <c r="VAH31" s="272"/>
      <c r="VAI31" s="272"/>
      <c r="VAJ31" s="272"/>
      <c r="VAK31" s="272"/>
      <c r="VAL31" s="272"/>
      <c r="VAM31" s="272"/>
      <c r="VAN31" s="272"/>
      <c r="VAO31" s="272"/>
      <c r="VAP31" s="272"/>
      <c r="VAQ31" s="272"/>
      <c r="VAR31" s="272"/>
      <c r="VAS31" s="272"/>
      <c r="VAT31" s="272"/>
      <c r="VAU31" s="272"/>
      <c r="VAV31" s="272"/>
      <c r="VAW31" s="272"/>
      <c r="VAX31" s="272"/>
      <c r="VAY31" s="272"/>
      <c r="VAZ31" s="272"/>
      <c r="VBA31" s="272"/>
      <c r="VBB31" s="272"/>
      <c r="VBC31" s="272"/>
      <c r="VBD31" s="272"/>
      <c r="VBE31" s="272"/>
      <c r="VBF31" s="272"/>
      <c r="VBG31" s="272"/>
      <c r="VBH31" s="272"/>
      <c r="VBI31" s="272"/>
      <c r="VBJ31" s="272"/>
      <c r="VBK31" s="272"/>
      <c r="VBL31" s="272"/>
      <c r="VBM31" s="272"/>
      <c r="VBN31" s="272"/>
      <c r="VBO31" s="272"/>
      <c r="VBP31" s="272"/>
      <c r="VBQ31" s="272"/>
      <c r="VBR31" s="272"/>
      <c r="VBS31" s="272"/>
      <c r="VBT31" s="272"/>
      <c r="VBU31" s="272"/>
      <c r="VBV31" s="272"/>
      <c r="VBW31" s="272"/>
      <c r="VBX31" s="272"/>
      <c r="VBY31" s="272"/>
      <c r="VBZ31" s="272"/>
      <c r="VCA31" s="272"/>
      <c r="VCB31" s="272"/>
      <c r="VCC31" s="272"/>
      <c r="VCD31" s="272"/>
      <c r="VCE31" s="272"/>
      <c r="VCF31" s="272"/>
      <c r="VCG31" s="272"/>
      <c r="VCH31" s="272"/>
      <c r="VCI31" s="272"/>
      <c r="VCJ31" s="272"/>
      <c r="VCK31" s="272"/>
      <c r="VCL31" s="272"/>
      <c r="VCM31" s="272"/>
      <c r="VCN31" s="272"/>
      <c r="VCO31" s="272"/>
      <c r="VCP31" s="272"/>
      <c r="VCQ31" s="272"/>
      <c r="VCR31" s="272"/>
      <c r="VCS31" s="272"/>
      <c r="VCT31" s="272"/>
      <c r="VCU31" s="272"/>
      <c r="VCV31" s="272"/>
      <c r="VCW31" s="272"/>
      <c r="VCX31" s="272"/>
      <c r="VCY31" s="272"/>
      <c r="VCZ31" s="272"/>
      <c r="VDA31" s="272"/>
      <c r="VDB31" s="272"/>
      <c r="VDC31" s="272"/>
      <c r="VDD31" s="272"/>
      <c r="VDE31" s="272"/>
      <c r="VDF31" s="272"/>
      <c r="VDG31" s="272"/>
      <c r="VDH31" s="272"/>
      <c r="VDI31" s="272"/>
      <c r="VDJ31" s="272"/>
      <c r="VDK31" s="272"/>
      <c r="VDL31" s="272"/>
      <c r="VDM31" s="272"/>
      <c r="VDN31" s="272"/>
      <c r="VDO31" s="272"/>
      <c r="VDP31" s="272"/>
      <c r="VDQ31" s="272"/>
      <c r="VDR31" s="272"/>
      <c r="VDS31" s="272"/>
      <c r="VDT31" s="272"/>
      <c r="VDU31" s="272"/>
      <c r="VDV31" s="272"/>
      <c r="VDW31" s="272"/>
      <c r="VDX31" s="272"/>
      <c r="VDY31" s="272"/>
      <c r="VDZ31" s="272"/>
      <c r="VEA31" s="272"/>
      <c r="VEB31" s="272"/>
      <c r="VEC31" s="272"/>
      <c r="VED31" s="272"/>
      <c r="VEE31" s="272"/>
      <c r="VEF31" s="272"/>
      <c r="VEG31" s="272"/>
      <c r="VEH31" s="272"/>
      <c r="VEI31" s="272"/>
      <c r="VEJ31" s="272"/>
      <c r="VEK31" s="272"/>
      <c r="VEL31" s="272"/>
      <c r="VEM31" s="272"/>
      <c r="VEN31" s="272"/>
      <c r="VEO31" s="272"/>
      <c r="VEP31" s="272"/>
      <c r="VEQ31" s="272"/>
      <c r="VER31" s="272"/>
      <c r="VES31" s="272"/>
      <c r="VET31" s="272"/>
      <c r="VEU31" s="272"/>
      <c r="VEV31" s="272"/>
      <c r="VEW31" s="272"/>
      <c r="VEX31" s="272"/>
      <c r="VEY31" s="272"/>
      <c r="VEZ31" s="272"/>
      <c r="VFA31" s="272"/>
      <c r="VFB31" s="272"/>
      <c r="VFC31" s="272"/>
      <c r="VFD31" s="272"/>
      <c r="VFE31" s="272"/>
      <c r="VFF31" s="272"/>
      <c r="VFG31" s="272"/>
      <c r="VFH31" s="272"/>
      <c r="VFI31" s="272"/>
      <c r="VFJ31" s="272"/>
      <c r="VFK31" s="272"/>
      <c r="VFL31" s="272"/>
      <c r="VFM31" s="272"/>
      <c r="VFN31" s="272"/>
      <c r="VFO31" s="272"/>
      <c r="VFP31" s="272"/>
      <c r="VFQ31" s="272"/>
      <c r="VFR31" s="272"/>
      <c r="VFS31" s="272"/>
      <c r="VFT31" s="272"/>
      <c r="VFU31" s="272"/>
      <c r="VFV31" s="272"/>
      <c r="VFW31" s="272"/>
      <c r="VFX31" s="272"/>
      <c r="VFY31" s="272"/>
      <c r="VFZ31" s="272"/>
      <c r="VGA31" s="272"/>
      <c r="VGB31" s="272"/>
      <c r="VGC31" s="272"/>
      <c r="VGD31" s="272"/>
      <c r="VGE31" s="272"/>
      <c r="VGF31" s="272"/>
      <c r="VGG31" s="272"/>
      <c r="VGH31" s="272"/>
      <c r="VGI31" s="272"/>
      <c r="VGJ31" s="272"/>
      <c r="VGK31" s="272"/>
      <c r="VGL31" s="272"/>
      <c r="VGM31" s="272"/>
      <c r="VGN31" s="272"/>
      <c r="VGO31" s="272"/>
      <c r="VGP31" s="272"/>
      <c r="VGQ31" s="272"/>
      <c r="VGR31" s="272"/>
      <c r="VGS31" s="272"/>
      <c r="VGT31" s="272"/>
      <c r="VGU31" s="272"/>
      <c r="VGV31" s="272"/>
      <c r="VGW31" s="272"/>
      <c r="VGX31" s="272"/>
      <c r="VGY31" s="272"/>
      <c r="VGZ31" s="272"/>
      <c r="VHA31" s="272"/>
      <c r="VHB31" s="272"/>
      <c r="VHC31" s="272"/>
      <c r="VHD31" s="272"/>
      <c r="VHE31" s="272"/>
      <c r="VHF31" s="272"/>
      <c r="VHG31" s="272"/>
      <c r="VHH31" s="272"/>
      <c r="VHI31" s="272"/>
      <c r="VHJ31" s="272"/>
      <c r="VHK31" s="272"/>
      <c r="VHL31" s="272"/>
      <c r="VHM31" s="272"/>
      <c r="VHN31" s="272"/>
      <c r="VHO31" s="272"/>
      <c r="VHP31" s="272"/>
      <c r="VHQ31" s="272"/>
      <c r="VHR31" s="272"/>
      <c r="VHS31" s="272"/>
      <c r="VHT31" s="272"/>
      <c r="VHU31" s="272"/>
      <c r="VHV31" s="272"/>
      <c r="VHW31" s="272"/>
      <c r="VHX31" s="272"/>
      <c r="VHY31" s="272"/>
      <c r="VHZ31" s="272"/>
      <c r="VIA31" s="272"/>
      <c r="VIB31" s="272"/>
      <c r="VIC31" s="272"/>
      <c r="VID31" s="272"/>
      <c r="VIE31" s="272"/>
      <c r="VIF31" s="272"/>
      <c r="VIG31" s="272"/>
      <c r="VIH31" s="272"/>
      <c r="VII31" s="272"/>
      <c r="VIJ31" s="272"/>
      <c r="VIK31" s="272"/>
      <c r="VIL31" s="272"/>
      <c r="VIM31" s="272"/>
      <c r="VIN31" s="272"/>
      <c r="VIO31" s="272"/>
      <c r="VIP31" s="272"/>
      <c r="VIQ31" s="272"/>
      <c r="VIR31" s="272"/>
      <c r="VIS31" s="272"/>
      <c r="VIT31" s="272"/>
      <c r="VIU31" s="272"/>
      <c r="VIV31" s="272"/>
      <c r="VIW31" s="272"/>
      <c r="VIX31" s="272"/>
      <c r="VIY31" s="272"/>
      <c r="VIZ31" s="272"/>
      <c r="VJA31" s="272"/>
      <c r="VJB31" s="272"/>
      <c r="VJC31" s="272"/>
      <c r="VJD31" s="272"/>
      <c r="VJE31" s="272"/>
      <c r="VJF31" s="272"/>
      <c r="VJG31" s="272"/>
      <c r="VJH31" s="272"/>
      <c r="VJI31" s="272"/>
      <c r="VJJ31" s="272"/>
      <c r="VJK31" s="272"/>
      <c r="VJL31" s="272"/>
      <c r="VJM31" s="272"/>
      <c r="VJN31" s="272"/>
      <c r="VJO31" s="272"/>
      <c r="VJP31" s="272"/>
      <c r="VJQ31" s="272"/>
      <c r="VJR31" s="272"/>
      <c r="VJS31" s="272"/>
      <c r="VJT31" s="272"/>
      <c r="VJU31" s="272"/>
      <c r="VJV31" s="272"/>
      <c r="VJW31" s="272"/>
      <c r="VJX31" s="272"/>
      <c r="VJY31" s="272"/>
      <c r="VJZ31" s="272"/>
      <c r="VKA31" s="272"/>
      <c r="VKB31" s="272"/>
      <c r="VKC31" s="272"/>
      <c r="VKD31" s="272"/>
      <c r="VKE31" s="272"/>
      <c r="VKF31" s="272"/>
      <c r="VKG31" s="272"/>
      <c r="VKH31" s="272"/>
      <c r="VKI31" s="272"/>
      <c r="VKJ31" s="272"/>
      <c r="VKK31" s="272"/>
      <c r="VKL31" s="272"/>
      <c r="VKM31" s="272"/>
      <c r="VKN31" s="272"/>
      <c r="VKO31" s="272"/>
      <c r="VKP31" s="272"/>
      <c r="VKQ31" s="272"/>
      <c r="VKR31" s="272"/>
      <c r="VKS31" s="272"/>
      <c r="VKT31" s="272"/>
      <c r="VKU31" s="272"/>
      <c r="VKV31" s="272"/>
      <c r="VKW31" s="272"/>
      <c r="VKX31" s="272"/>
      <c r="VKY31" s="272"/>
      <c r="VKZ31" s="272"/>
      <c r="VLA31" s="272"/>
      <c r="VLB31" s="272"/>
      <c r="VLC31" s="272"/>
      <c r="VLD31" s="272"/>
      <c r="VLE31" s="272"/>
      <c r="VLF31" s="272"/>
      <c r="VLG31" s="272"/>
      <c r="VLH31" s="272"/>
      <c r="VLI31" s="272"/>
      <c r="VLJ31" s="272"/>
      <c r="VLK31" s="272"/>
      <c r="VLL31" s="272"/>
      <c r="VLM31" s="272"/>
      <c r="VLN31" s="272"/>
      <c r="VLO31" s="272"/>
      <c r="VLP31" s="272"/>
      <c r="VLQ31" s="272"/>
      <c r="VLR31" s="272"/>
      <c r="VLS31" s="272"/>
      <c r="VLT31" s="272"/>
      <c r="VLU31" s="272"/>
      <c r="VLV31" s="272"/>
      <c r="VLW31" s="272"/>
      <c r="VLX31" s="272"/>
      <c r="VLY31" s="272"/>
      <c r="VLZ31" s="272"/>
      <c r="VMA31" s="272"/>
      <c r="VMB31" s="272"/>
      <c r="VMC31" s="272"/>
      <c r="VMD31" s="272"/>
      <c r="VME31" s="272"/>
      <c r="VMF31" s="272"/>
      <c r="VMG31" s="272"/>
      <c r="VMH31" s="272"/>
      <c r="VMI31" s="272"/>
      <c r="VMJ31" s="272"/>
      <c r="VMK31" s="272"/>
      <c r="VML31" s="272"/>
      <c r="VMM31" s="272"/>
      <c r="VMN31" s="272"/>
      <c r="VMO31" s="272"/>
      <c r="VMP31" s="272"/>
      <c r="VMQ31" s="272"/>
      <c r="VMR31" s="272"/>
      <c r="VMS31" s="272"/>
      <c r="VMT31" s="272"/>
      <c r="VMU31" s="272"/>
      <c r="VMV31" s="272"/>
      <c r="VMW31" s="272"/>
      <c r="VMX31" s="272"/>
      <c r="VMY31" s="272"/>
      <c r="VMZ31" s="272"/>
      <c r="VNA31" s="272"/>
      <c r="VNB31" s="272"/>
      <c r="VNC31" s="272"/>
      <c r="VND31" s="272"/>
      <c r="VNE31" s="272"/>
      <c r="VNF31" s="272"/>
      <c r="VNG31" s="272"/>
      <c r="VNH31" s="272"/>
      <c r="VNI31" s="272"/>
      <c r="VNJ31" s="272"/>
      <c r="VNK31" s="272"/>
      <c r="VNL31" s="272"/>
      <c r="VNM31" s="272"/>
      <c r="VNN31" s="272"/>
      <c r="VNO31" s="272"/>
      <c r="VNP31" s="272"/>
      <c r="VNQ31" s="272"/>
      <c r="VNR31" s="272"/>
      <c r="VNS31" s="272"/>
      <c r="VNT31" s="272"/>
      <c r="VNU31" s="272"/>
      <c r="VNV31" s="272"/>
      <c r="VNW31" s="272"/>
      <c r="VNX31" s="272"/>
      <c r="VNY31" s="272"/>
      <c r="VNZ31" s="272"/>
      <c r="VOA31" s="272"/>
      <c r="VOB31" s="272"/>
      <c r="VOC31" s="272"/>
      <c r="VOD31" s="272"/>
      <c r="VOE31" s="272"/>
      <c r="VOF31" s="272"/>
      <c r="VOG31" s="272"/>
      <c r="VOH31" s="272"/>
      <c r="VOI31" s="272"/>
      <c r="VOJ31" s="272"/>
      <c r="VOK31" s="272"/>
      <c r="VOL31" s="272"/>
      <c r="VOM31" s="272"/>
      <c r="VON31" s="272"/>
      <c r="VOO31" s="272"/>
      <c r="VOP31" s="272"/>
      <c r="VOQ31" s="272"/>
      <c r="VOR31" s="272"/>
      <c r="VOS31" s="272"/>
      <c r="VOT31" s="272"/>
      <c r="VOU31" s="272"/>
      <c r="VOV31" s="272"/>
      <c r="VOW31" s="272"/>
      <c r="VOX31" s="272"/>
      <c r="VOY31" s="272"/>
      <c r="VOZ31" s="272"/>
      <c r="VPA31" s="272"/>
      <c r="VPB31" s="272"/>
      <c r="VPC31" s="272"/>
      <c r="VPD31" s="272"/>
      <c r="VPE31" s="272"/>
      <c r="VPF31" s="272"/>
      <c r="VPG31" s="272"/>
      <c r="VPH31" s="272"/>
      <c r="VPI31" s="272"/>
      <c r="VPJ31" s="272"/>
      <c r="VPK31" s="272"/>
      <c r="VPL31" s="272"/>
      <c r="VPM31" s="272"/>
      <c r="VPN31" s="272"/>
      <c r="VPO31" s="272"/>
      <c r="VPP31" s="272"/>
      <c r="VPQ31" s="272"/>
      <c r="VPR31" s="272"/>
      <c r="VPS31" s="272"/>
      <c r="VPT31" s="272"/>
      <c r="VPU31" s="272"/>
      <c r="VPV31" s="272"/>
      <c r="VPW31" s="272"/>
      <c r="VPX31" s="272"/>
      <c r="VPY31" s="272"/>
      <c r="VPZ31" s="272"/>
      <c r="VQA31" s="272"/>
      <c r="VQB31" s="272"/>
      <c r="VQC31" s="272"/>
      <c r="VQD31" s="272"/>
      <c r="VQE31" s="272"/>
      <c r="VQF31" s="272"/>
      <c r="VQG31" s="272"/>
      <c r="VQH31" s="272"/>
      <c r="VQI31" s="272"/>
      <c r="VQJ31" s="272"/>
      <c r="VQK31" s="272"/>
      <c r="VQL31" s="272"/>
      <c r="VQM31" s="272"/>
      <c r="VQN31" s="272"/>
      <c r="VQO31" s="272"/>
      <c r="VQP31" s="272"/>
      <c r="VQQ31" s="272"/>
      <c r="VQR31" s="272"/>
      <c r="VQS31" s="272"/>
      <c r="VQT31" s="272"/>
      <c r="VQU31" s="272"/>
      <c r="VQV31" s="272"/>
      <c r="VQW31" s="272"/>
      <c r="VQX31" s="272"/>
      <c r="VQY31" s="272"/>
      <c r="VQZ31" s="272"/>
      <c r="VRA31" s="272"/>
      <c r="VRB31" s="272"/>
      <c r="VRC31" s="272"/>
      <c r="VRD31" s="272"/>
      <c r="VRE31" s="272"/>
      <c r="VRF31" s="272"/>
      <c r="VRG31" s="272"/>
      <c r="VRH31" s="272"/>
      <c r="VRI31" s="272"/>
      <c r="VRJ31" s="272"/>
      <c r="VRK31" s="272"/>
      <c r="VRL31" s="272"/>
      <c r="VRM31" s="272"/>
      <c r="VRN31" s="272"/>
      <c r="VRO31" s="272"/>
      <c r="VRP31" s="272"/>
      <c r="VRQ31" s="272"/>
      <c r="VRR31" s="272"/>
      <c r="VRS31" s="272"/>
      <c r="VRT31" s="272"/>
      <c r="VRU31" s="272"/>
      <c r="VRV31" s="272"/>
      <c r="VRW31" s="272"/>
      <c r="VRX31" s="272"/>
      <c r="VRY31" s="272"/>
      <c r="VRZ31" s="272"/>
      <c r="VSA31" s="272"/>
      <c r="VSB31" s="272"/>
      <c r="VSC31" s="272"/>
      <c r="VSD31" s="272"/>
      <c r="VSE31" s="272"/>
      <c r="VSF31" s="272"/>
      <c r="VSG31" s="272"/>
      <c r="VSH31" s="272"/>
      <c r="VSI31" s="272"/>
      <c r="VSJ31" s="272"/>
      <c r="VSK31" s="272"/>
      <c r="VSL31" s="272"/>
      <c r="VSM31" s="272"/>
      <c r="VSN31" s="272"/>
      <c r="VSO31" s="272"/>
      <c r="VSP31" s="272"/>
      <c r="VSQ31" s="272"/>
      <c r="VSR31" s="272"/>
      <c r="VSS31" s="272"/>
      <c r="VST31" s="272"/>
      <c r="VSU31" s="272"/>
      <c r="VSV31" s="272"/>
      <c r="VSW31" s="272"/>
      <c r="VSX31" s="272"/>
      <c r="VSY31" s="272"/>
      <c r="VSZ31" s="272"/>
      <c r="VTA31" s="272"/>
      <c r="VTB31" s="272"/>
      <c r="VTC31" s="272"/>
      <c r="VTD31" s="272"/>
      <c r="VTE31" s="272"/>
      <c r="VTF31" s="272"/>
      <c r="VTG31" s="272"/>
      <c r="VTH31" s="272"/>
      <c r="VTI31" s="272"/>
      <c r="VTJ31" s="272"/>
      <c r="VTK31" s="272"/>
      <c r="VTL31" s="272"/>
      <c r="VTM31" s="272"/>
      <c r="VTN31" s="272"/>
      <c r="VTO31" s="272"/>
      <c r="VTP31" s="272"/>
      <c r="VTQ31" s="272"/>
      <c r="VTR31" s="272"/>
      <c r="VTS31" s="272"/>
      <c r="VTT31" s="272"/>
      <c r="VTU31" s="272"/>
      <c r="VTV31" s="272"/>
      <c r="VTW31" s="272"/>
      <c r="VTX31" s="272"/>
      <c r="VTY31" s="272"/>
      <c r="VTZ31" s="272"/>
      <c r="VUA31" s="272"/>
      <c r="VUB31" s="272"/>
      <c r="VUC31" s="272"/>
      <c r="VUD31" s="272"/>
      <c r="VUE31" s="272"/>
      <c r="VUF31" s="272"/>
      <c r="VUG31" s="272"/>
      <c r="VUH31" s="272"/>
      <c r="VUI31" s="272"/>
      <c r="VUJ31" s="272"/>
      <c r="VUK31" s="272"/>
      <c r="VUL31" s="272"/>
      <c r="VUM31" s="272"/>
      <c r="VUN31" s="272"/>
      <c r="VUO31" s="272"/>
      <c r="VUP31" s="272"/>
      <c r="VUQ31" s="272"/>
      <c r="VUR31" s="272"/>
      <c r="VUS31" s="272"/>
      <c r="VUT31" s="272"/>
      <c r="VUU31" s="272"/>
      <c r="VUV31" s="272"/>
      <c r="VUW31" s="272"/>
      <c r="VUX31" s="272"/>
      <c r="VUY31" s="272"/>
      <c r="VUZ31" s="272"/>
      <c r="VVA31" s="272"/>
      <c r="VVB31" s="272"/>
      <c r="VVC31" s="272"/>
      <c r="VVD31" s="272"/>
      <c r="VVE31" s="272"/>
      <c r="VVF31" s="272"/>
      <c r="VVG31" s="272"/>
      <c r="VVH31" s="272"/>
      <c r="VVI31" s="272"/>
      <c r="VVJ31" s="272"/>
      <c r="VVK31" s="272"/>
      <c r="VVL31" s="272"/>
      <c r="VVM31" s="272"/>
      <c r="VVN31" s="272"/>
      <c r="VVO31" s="272"/>
      <c r="VVP31" s="272"/>
      <c r="VVQ31" s="272"/>
      <c r="VVR31" s="272"/>
      <c r="VVS31" s="272"/>
      <c r="VVT31" s="272"/>
      <c r="VVU31" s="272"/>
      <c r="VVV31" s="272"/>
      <c r="VVW31" s="272"/>
      <c r="VVX31" s="272"/>
      <c r="VVY31" s="272"/>
      <c r="VVZ31" s="272"/>
      <c r="VWA31" s="272"/>
      <c r="VWB31" s="272"/>
      <c r="VWC31" s="272"/>
      <c r="VWD31" s="272"/>
      <c r="VWE31" s="272"/>
      <c r="VWF31" s="272"/>
      <c r="VWG31" s="272"/>
      <c r="VWH31" s="272"/>
      <c r="VWI31" s="272"/>
      <c r="VWJ31" s="272"/>
      <c r="VWK31" s="272"/>
      <c r="VWL31" s="272"/>
      <c r="VWM31" s="272"/>
      <c r="VWN31" s="272"/>
      <c r="VWO31" s="272"/>
      <c r="VWP31" s="272"/>
      <c r="VWQ31" s="272"/>
      <c r="VWR31" s="272"/>
      <c r="VWS31" s="272"/>
      <c r="VWT31" s="272"/>
      <c r="VWU31" s="272"/>
      <c r="VWV31" s="272"/>
      <c r="VWW31" s="272"/>
      <c r="VWX31" s="272"/>
      <c r="VWY31" s="272"/>
      <c r="VWZ31" s="272"/>
      <c r="VXA31" s="272"/>
      <c r="VXB31" s="272"/>
      <c r="VXC31" s="272"/>
      <c r="VXD31" s="272"/>
      <c r="VXE31" s="272"/>
      <c r="VXF31" s="272"/>
      <c r="VXG31" s="272"/>
      <c r="VXH31" s="272"/>
      <c r="VXI31" s="272"/>
      <c r="VXJ31" s="272"/>
      <c r="VXK31" s="272"/>
      <c r="VXL31" s="272"/>
      <c r="VXM31" s="272"/>
      <c r="VXN31" s="272"/>
      <c r="VXO31" s="272"/>
      <c r="VXP31" s="272"/>
      <c r="VXQ31" s="272"/>
      <c r="VXR31" s="272"/>
      <c r="VXS31" s="272"/>
      <c r="VXT31" s="272"/>
      <c r="VXU31" s="272"/>
      <c r="VXV31" s="272"/>
      <c r="VXW31" s="272"/>
      <c r="VXX31" s="272"/>
      <c r="VXY31" s="272"/>
      <c r="VXZ31" s="272"/>
      <c r="VYA31" s="272"/>
      <c r="VYB31" s="272"/>
      <c r="VYC31" s="272"/>
      <c r="VYD31" s="272"/>
      <c r="VYE31" s="272"/>
      <c r="VYF31" s="272"/>
      <c r="VYG31" s="272"/>
      <c r="VYH31" s="272"/>
      <c r="VYI31" s="272"/>
      <c r="VYJ31" s="272"/>
      <c r="VYK31" s="272"/>
      <c r="VYL31" s="272"/>
      <c r="VYM31" s="272"/>
      <c r="VYN31" s="272"/>
      <c r="VYO31" s="272"/>
      <c r="VYP31" s="272"/>
      <c r="VYQ31" s="272"/>
      <c r="VYR31" s="272"/>
      <c r="VYS31" s="272"/>
      <c r="VYT31" s="272"/>
      <c r="VYU31" s="272"/>
      <c r="VYV31" s="272"/>
      <c r="VYW31" s="272"/>
      <c r="VYX31" s="272"/>
      <c r="VYY31" s="272"/>
      <c r="VYZ31" s="272"/>
      <c r="VZA31" s="272"/>
      <c r="VZB31" s="272"/>
      <c r="VZC31" s="272"/>
      <c r="VZD31" s="272"/>
      <c r="VZE31" s="272"/>
      <c r="VZF31" s="272"/>
      <c r="VZG31" s="272"/>
      <c r="VZH31" s="272"/>
      <c r="VZI31" s="272"/>
      <c r="VZJ31" s="272"/>
      <c r="VZK31" s="272"/>
      <c r="VZL31" s="272"/>
      <c r="VZM31" s="272"/>
      <c r="VZN31" s="272"/>
      <c r="VZO31" s="272"/>
      <c r="VZP31" s="272"/>
      <c r="VZQ31" s="272"/>
      <c r="VZR31" s="272"/>
      <c r="VZS31" s="272"/>
      <c r="VZT31" s="272"/>
      <c r="VZU31" s="272"/>
      <c r="VZV31" s="272"/>
      <c r="VZW31" s="272"/>
      <c r="VZX31" s="272"/>
      <c r="VZY31" s="272"/>
      <c r="VZZ31" s="272"/>
      <c r="WAA31" s="272"/>
      <c r="WAB31" s="272"/>
      <c r="WAC31" s="272"/>
      <c r="WAD31" s="272"/>
      <c r="WAE31" s="272"/>
      <c r="WAF31" s="272"/>
      <c r="WAG31" s="272"/>
      <c r="WAH31" s="272"/>
      <c r="WAI31" s="272"/>
      <c r="WAJ31" s="272"/>
      <c r="WAK31" s="272"/>
      <c r="WAL31" s="272"/>
      <c r="WAM31" s="272"/>
      <c r="WAN31" s="272"/>
      <c r="WAO31" s="272"/>
      <c r="WAP31" s="272"/>
      <c r="WAQ31" s="272"/>
      <c r="WAR31" s="272"/>
      <c r="WAS31" s="272"/>
      <c r="WAT31" s="272"/>
      <c r="WAU31" s="272"/>
      <c r="WAV31" s="272"/>
      <c r="WAW31" s="272"/>
      <c r="WAX31" s="272"/>
      <c r="WAY31" s="272"/>
      <c r="WAZ31" s="272"/>
      <c r="WBA31" s="272"/>
      <c r="WBB31" s="272"/>
      <c r="WBC31" s="272"/>
      <c r="WBD31" s="272"/>
      <c r="WBE31" s="272"/>
      <c r="WBF31" s="272"/>
      <c r="WBG31" s="272"/>
      <c r="WBH31" s="272"/>
      <c r="WBI31" s="272"/>
      <c r="WBJ31" s="272"/>
      <c r="WBK31" s="272"/>
      <c r="WBL31" s="272"/>
      <c r="WBM31" s="272"/>
      <c r="WBN31" s="272"/>
      <c r="WBO31" s="272"/>
      <c r="WBP31" s="272"/>
      <c r="WBQ31" s="272"/>
      <c r="WBR31" s="272"/>
      <c r="WBS31" s="272"/>
      <c r="WBT31" s="272"/>
      <c r="WBU31" s="272"/>
      <c r="WBV31" s="272"/>
      <c r="WBW31" s="272"/>
      <c r="WBX31" s="272"/>
      <c r="WBY31" s="272"/>
      <c r="WBZ31" s="272"/>
      <c r="WCA31" s="272"/>
      <c r="WCB31" s="272"/>
      <c r="WCC31" s="272"/>
      <c r="WCD31" s="272"/>
      <c r="WCE31" s="272"/>
      <c r="WCF31" s="272"/>
      <c r="WCG31" s="272"/>
      <c r="WCH31" s="272"/>
      <c r="WCI31" s="272"/>
      <c r="WCJ31" s="272"/>
      <c r="WCK31" s="272"/>
      <c r="WCL31" s="272"/>
      <c r="WCM31" s="272"/>
      <c r="WCN31" s="272"/>
      <c r="WCO31" s="272"/>
      <c r="WCP31" s="272"/>
      <c r="WCQ31" s="272"/>
      <c r="WCR31" s="272"/>
      <c r="WCS31" s="272"/>
      <c r="WCT31" s="272"/>
      <c r="WCU31" s="272"/>
      <c r="WCV31" s="272"/>
      <c r="WCW31" s="272"/>
      <c r="WCX31" s="272"/>
      <c r="WCY31" s="272"/>
      <c r="WCZ31" s="272"/>
      <c r="WDA31" s="272"/>
      <c r="WDB31" s="272"/>
      <c r="WDC31" s="272"/>
      <c r="WDD31" s="272"/>
      <c r="WDE31" s="272"/>
      <c r="WDF31" s="272"/>
      <c r="WDG31" s="272"/>
      <c r="WDH31" s="272"/>
      <c r="WDI31" s="272"/>
      <c r="WDJ31" s="272"/>
      <c r="WDK31" s="272"/>
      <c r="WDL31" s="272"/>
      <c r="WDM31" s="272"/>
      <c r="WDN31" s="272"/>
      <c r="WDO31" s="272"/>
      <c r="WDP31" s="272"/>
      <c r="WDQ31" s="272"/>
      <c r="WDR31" s="272"/>
      <c r="WDS31" s="272"/>
      <c r="WDT31" s="272"/>
      <c r="WDU31" s="272"/>
      <c r="WDV31" s="272"/>
      <c r="WDW31" s="272"/>
      <c r="WDX31" s="272"/>
      <c r="WDY31" s="272"/>
      <c r="WDZ31" s="272"/>
      <c r="WEA31" s="272"/>
      <c r="WEB31" s="272"/>
      <c r="WEC31" s="272"/>
      <c r="WED31" s="272"/>
      <c r="WEE31" s="272"/>
      <c r="WEF31" s="272"/>
      <c r="WEG31" s="272"/>
      <c r="WEH31" s="272"/>
      <c r="WEI31" s="272"/>
      <c r="WEJ31" s="272"/>
      <c r="WEK31" s="272"/>
      <c r="WEL31" s="272"/>
      <c r="WEM31" s="272"/>
      <c r="WEN31" s="272"/>
      <c r="WEO31" s="272"/>
      <c r="WEP31" s="272"/>
      <c r="WEQ31" s="272"/>
      <c r="WER31" s="272"/>
      <c r="WES31" s="272"/>
      <c r="WET31" s="272"/>
      <c r="WEU31" s="272"/>
      <c r="WEV31" s="272"/>
      <c r="WEW31" s="272"/>
      <c r="WEX31" s="272"/>
      <c r="WEY31" s="272"/>
      <c r="WEZ31" s="272"/>
      <c r="WFA31" s="272"/>
      <c r="WFB31" s="272"/>
      <c r="WFC31" s="272"/>
      <c r="WFD31" s="272"/>
      <c r="WFE31" s="272"/>
      <c r="WFF31" s="272"/>
      <c r="WFG31" s="272"/>
      <c r="WFH31" s="272"/>
      <c r="WFI31" s="272"/>
      <c r="WFJ31" s="272"/>
      <c r="WFK31" s="272"/>
      <c r="WFL31" s="272"/>
      <c r="WFM31" s="272"/>
      <c r="WFN31" s="272"/>
      <c r="WFO31" s="272"/>
      <c r="WFP31" s="272"/>
      <c r="WFQ31" s="272"/>
      <c r="WFR31" s="272"/>
      <c r="WFS31" s="272"/>
      <c r="WFT31" s="272"/>
      <c r="WFU31" s="272"/>
      <c r="WFV31" s="272"/>
      <c r="WFW31" s="272"/>
      <c r="WFX31" s="272"/>
      <c r="WFY31" s="272"/>
      <c r="WFZ31" s="272"/>
      <c r="WGA31" s="272"/>
      <c r="WGB31" s="272"/>
      <c r="WGC31" s="272"/>
      <c r="WGD31" s="272"/>
      <c r="WGE31" s="272"/>
      <c r="WGF31" s="272"/>
      <c r="WGG31" s="272"/>
      <c r="WGH31" s="272"/>
      <c r="WGI31" s="272"/>
      <c r="WGJ31" s="272"/>
      <c r="WGK31" s="272"/>
      <c r="WGL31" s="272"/>
      <c r="WGM31" s="272"/>
      <c r="WGN31" s="272"/>
      <c r="WGO31" s="272"/>
      <c r="WGP31" s="272"/>
      <c r="WGQ31" s="272"/>
      <c r="WGR31" s="272"/>
      <c r="WGS31" s="272"/>
      <c r="WGT31" s="272"/>
      <c r="WGU31" s="272"/>
      <c r="WGV31" s="272"/>
      <c r="WGW31" s="272"/>
      <c r="WGX31" s="272"/>
      <c r="WGY31" s="272"/>
      <c r="WGZ31" s="272"/>
      <c r="WHA31" s="272"/>
      <c r="WHB31" s="272"/>
      <c r="WHC31" s="272"/>
      <c r="WHD31" s="272"/>
      <c r="WHE31" s="272"/>
      <c r="WHF31" s="272"/>
      <c r="WHG31" s="272"/>
      <c r="WHH31" s="272"/>
      <c r="WHI31" s="272"/>
      <c r="WHJ31" s="272"/>
      <c r="WHK31" s="272"/>
      <c r="WHL31" s="272"/>
      <c r="WHM31" s="272"/>
      <c r="WHN31" s="272"/>
      <c r="WHO31" s="272"/>
      <c r="WHP31" s="272"/>
      <c r="WHQ31" s="272"/>
      <c r="WHR31" s="272"/>
      <c r="WHS31" s="272"/>
      <c r="WHT31" s="272"/>
      <c r="WHU31" s="272"/>
      <c r="WHV31" s="272"/>
      <c r="WHW31" s="272"/>
      <c r="WHX31" s="272"/>
      <c r="WHY31" s="272"/>
      <c r="WHZ31" s="272"/>
      <c r="WIA31" s="272"/>
      <c r="WIB31" s="272"/>
      <c r="WIC31" s="272"/>
      <c r="WID31" s="272"/>
      <c r="WIE31" s="272"/>
      <c r="WIF31" s="272"/>
      <c r="WIG31" s="272"/>
      <c r="WIH31" s="272"/>
      <c r="WII31" s="272"/>
      <c r="WIJ31" s="272"/>
      <c r="WIK31" s="272"/>
      <c r="WIL31" s="272"/>
      <c r="WIM31" s="272"/>
      <c r="WIN31" s="272"/>
      <c r="WIO31" s="272"/>
      <c r="WIP31" s="272"/>
      <c r="WIQ31" s="272"/>
      <c r="WIR31" s="272"/>
      <c r="WIS31" s="272"/>
      <c r="WIT31" s="272"/>
      <c r="WIU31" s="272"/>
      <c r="WIV31" s="272"/>
      <c r="WIW31" s="272"/>
      <c r="WIX31" s="272"/>
      <c r="WIY31" s="272"/>
      <c r="WIZ31" s="272"/>
      <c r="WJA31" s="272"/>
      <c r="WJB31" s="272"/>
      <c r="WJC31" s="272"/>
      <c r="WJD31" s="272"/>
      <c r="WJE31" s="272"/>
      <c r="WJF31" s="272"/>
      <c r="WJG31" s="272"/>
      <c r="WJH31" s="272"/>
      <c r="WJI31" s="272"/>
      <c r="WJJ31" s="272"/>
      <c r="WJK31" s="272"/>
      <c r="WJL31" s="272"/>
      <c r="WJM31" s="272"/>
      <c r="WJN31" s="272"/>
      <c r="WJO31" s="272"/>
      <c r="WJP31" s="272"/>
      <c r="WJQ31" s="272"/>
      <c r="WJR31" s="272"/>
      <c r="WJS31" s="272"/>
      <c r="WJT31" s="272"/>
      <c r="WJU31" s="272"/>
      <c r="WJV31" s="272"/>
      <c r="WJW31" s="272"/>
      <c r="WJX31" s="272"/>
      <c r="WJY31" s="272"/>
      <c r="WJZ31" s="272"/>
      <c r="WKA31" s="272"/>
      <c r="WKB31" s="272"/>
      <c r="WKC31" s="272"/>
      <c r="WKD31" s="272"/>
      <c r="WKE31" s="272"/>
      <c r="WKF31" s="272"/>
      <c r="WKG31" s="272"/>
      <c r="WKH31" s="272"/>
      <c r="WKI31" s="272"/>
      <c r="WKJ31" s="272"/>
      <c r="WKK31" s="272"/>
      <c r="WKL31" s="272"/>
      <c r="WKM31" s="272"/>
      <c r="WKN31" s="272"/>
      <c r="WKO31" s="272"/>
      <c r="WKP31" s="272"/>
      <c r="WKQ31" s="272"/>
      <c r="WKR31" s="272"/>
      <c r="WKS31" s="272"/>
      <c r="WKT31" s="272"/>
      <c r="WKU31" s="272"/>
      <c r="WKV31" s="272"/>
      <c r="WKW31" s="272"/>
      <c r="WKX31" s="272"/>
      <c r="WKY31" s="272"/>
      <c r="WKZ31" s="272"/>
      <c r="WLA31" s="272"/>
      <c r="WLB31" s="272"/>
      <c r="WLC31" s="272"/>
      <c r="WLD31" s="272"/>
      <c r="WLE31" s="272"/>
      <c r="WLF31" s="272"/>
      <c r="WLG31" s="272"/>
      <c r="WLH31" s="272"/>
      <c r="WLI31" s="272"/>
      <c r="WLJ31" s="272"/>
      <c r="WLK31" s="272"/>
      <c r="WLL31" s="272"/>
      <c r="WLM31" s="272"/>
      <c r="WLN31" s="272"/>
      <c r="WLO31" s="272"/>
      <c r="WLP31" s="272"/>
      <c r="WLQ31" s="272"/>
      <c r="WLR31" s="272"/>
      <c r="WLS31" s="272"/>
      <c r="WLT31" s="272"/>
      <c r="WLU31" s="272"/>
      <c r="WLV31" s="272"/>
      <c r="WLW31" s="272"/>
      <c r="WLX31" s="272"/>
      <c r="WLY31" s="272"/>
      <c r="WLZ31" s="272"/>
      <c r="WMA31" s="272"/>
      <c r="WMB31" s="272"/>
      <c r="WMC31" s="272"/>
      <c r="WMD31" s="272"/>
      <c r="WME31" s="272"/>
      <c r="WMF31" s="272"/>
      <c r="WMG31" s="272"/>
      <c r="WMH31" s="272"/>
      <c r="WMI31" s="272"/>
      <c r="WMJ31" s="272"/>
      <c r="WMK31" s="272"/>
      <c r="WML31" s="272"/>
      <c r="WMM31" s="272"/>
      <c r="WMN31" s="272"/>
      <c r="WMO31" s="272"/>
      <c r="WMP31" s="272"/>
      <c r="WMQ31" s="272"/>
      <c r="WMR31" s="272"/>
      <c r="WMS31" s="272"/>
      <c r="WMT31" s="272"/>
      <c r="WMU31" s="272"/>
      <c r="WMV31" s="272"/>
      <c r="WMW31" s="272"/>
      <c r="WMX31" s="272"/>
      <c r="WMY31" s="272"/>
      <c r="WMZ31" s="272"/>
      <c r="WNA31" s="272"/>
      <c r="WNB31" s="272"/>
      <c r="WNC31" s="272"/>
      <c r="WND31" s="272"/>
      <c r="WNE31" s="272"/>
      <c r="WNF31" s="272"/>
      <c r="WNG31" s="272"/>
      <c r="WNH31" s="272"/>
      <c r="WNI31" s="272"/>
      <c r="WNJ31" s="272"/>
      <c r="WNK31" s="272"/>
      <c r="WNL31" s="272"/>
      <c r="WNM31" s="272"/>
      <c r="WNN31" s="272"/>
      <c r="WNO31" s="272"/>
      <c r="WNP31" s="272"/>
      <c r="WNQ31" s="272"/>
      <c r="WNR31" s="272"/>
      <c r="WNS31" s="272"/>
      <c r="WNT31" s="272"/>
      <c r="WNU31" s="272"/>
      <c r="WNV31" s="272"/>
      <c r="WNW31" s="272"/>
      <c r="WNX31" s="272"/>
      <c r="WNY31" s="272"/>
      <c r="WNZ31" s="272"/>
      <c r="WOA31" s="272"/>
      <c r="WOB31" s="272"/>
      <c r="WOC31" s="272"/>
      <c r="WOD31" s="272"/>
      <c r="WOE31" s="272"/>
      <c r="WOF31" s="272"/>
      <c r="WOG31" s="272"/>
      <c r="WOH31" s="272"/>
      <c r="WOI31" s="272"/>
      <c r="WOJ31" s="272"/>
      <c r="WOK31" s="272"/>
      <c r="WOL31" s="272"/>
      <c r="WOM31" s="272"/>
      <c r="WON31" s="272"/>
      <c r="WOO31" s="272"/>
      <c r="WOP31" s="272"/>
      <c r="WOQ31" s="272"/>
      <c r="WOR31" s="272"/>
      <c r="WOS31" s="272"/>
      <c r="WOT31" s="272"/>
      <c r="WOU31" s="272"/>
      <c r="WOV31" s="272"/>
      <c r="WOW31" s="272"/>
      <c r="WOX31" s="272"/>
      <c r="WOY31" s="272"/>
      <c r="WOZ31" s="272"/>
      <c r="WPA31" s="272"/>
      <c r="WPB31" s="272"/>
      <c r="WPC31" s="272"/>
      <c r="WPD31" s="272"/>
      <c r="WPE31" s="272"/>
      <c r="WPF31" s="272"/>
      <c r="WPG31" s="272"/>
      <c r="WPH31" s="272"/>
      <c r="WPI31" s="272"/>
      <c r="WPJ31" s="272"/>
      <c r="WPK31" s="272"/>
      <c r="WPL31" s="272"/>
      <c r="WPM31" s="272"/>
      <c r="WPN31" s="272"/>
      <c r="WPO31" s="272"/>
      <c r="WPP31" s="272"/>
      <c r="WPQ31" s="272"/>
      <c r="WPR31" s="272"/>
      <c r="WPS31" s="272"/>
      <c r="WPT31" s="272"/>
      <c r="WPU31" s="272"/>
      <c r="WPV31" s="272"/>
      <c r="WPW31" s="272"/>
      <c r="WPX31" s="272"/>
      <c r="WPY31" s="272"/>
      <c r="WPZ31" s="272"/>
      <c r="WQA31" s="272"/>
      <c r="WQB31" s="272"/>
      <c r="WQC31" s="272"/>
      <c r="WQD31" s="272"/>
      <c r="WQE31" s="272"/>
      <c r="WQF31" s="272"/>
      <c r="WQG31" s="272"/>
      <c r="WQH31" s="272"/>
      <c r="WQI31" s="272"/>
      <c r="WQJ31" s="272"/>
      <c r="WQK31" s="272"/>
      <c r="WQL31" s="272"/>
      <c r="WQM31" s="272"/>
      <c r="WQN31" s="272"/>
      <c r="WQO31" s="272"/>
      <c r="WQP31" s="272"/>
      <c r="WQQ31" s="272"/>
      <c r="WQR31" s="272"/>
      <c r="WQS31" s="272"/>
      <c r="WQT31" s="272"/>
      <c r="WQU31" s="272"/>
      <c r="WQV31" s="272"/>
      <c r="WQW31" s="272"/>
      <c r="WQX31" s="272"/>
      <c r="WQY31" s="272"/>
      <c r="WQZ31" s="272"/>
      <c r="WRA31" s="272"/>
      <c r="WRB31" s="272"/>
      <c r="WRC31" s="272"/>
      <c r="WRD31" s="272"/>
      <c r="WRE31" s="272"/>
      <c r="WRF31" s="272"/>
      <c r="WRG31" s="272"/>
      <c r="WRH31" s="272"/>
      <c r="WRI31" s="272"/>
      <c r="WRJ31" s="272"/>
      <c r="WRK31" s="272"/>
      <c r="WRL31" s="272"/>
      <c r="WRM31" s="272"/>
      <c r="WRN31" s="272"/>
      <c r="WRO31" s="272"/>
      <c r="WRP31" s="272"/>
      <c r="WRQ31" s="272"/>
      <c r="WRR31" s="272"/>
      <c r="WRS31" s="272"/>
      <c r="WRT31" s="272"/>
      <c r="WRU31" s="272"/>
      <c r="WRV31" s="272"/>
      <c r="WRW31" s="272"/>
      <c r="WRX31" s="272"/>
      <c r="WRY31" s="272"/>
      <c r="WRZ31" s="272"/>
      <c r="WSA31" s="272"/>
      <c r="WSB31" s="272"/>
      <c r="WSC31" s="272"/>
      <c r="WSD31" s="272"/>
      <c r="WSE31" s="272"/>
      <c r="WSF31" s="272"/>
      <c r="WSG31" s="272"/>
      <c r="WSH31" s="272"/>
      <c r="WSI31" s="272"/>
      <c r="WSJ31" s="272"/>
      <c r="WSK31" s="272"/>
      <c r="WSL31" s="272"/>
      <c r="WSM31" s="272"/>
      <c r="WSN31" s="272"/>
      <c r="WSO31" s="272"/>
      <c r="WSP31" s="272"/>
      <c r="WSQ31" s="272"/>
      <c r="WSR31" s="272"/>
      <c r="WSS31" s="272"/>
      <c r="WST31" s="272"/>
      <c r="WSU31" s="272"/>
      <c r="WSV31" s="272"/>
      <c r="WSW31" s="272"/>
      <c r="WSX31" s="272"/>
      <c r="WSY31" s="272"/>
      <c r="WSZ31" s="272"/>
      <c r="WTA31" s="272"/>
      <c r="WTB31" s="272"/>
      <c r="WTC31" s="272"/>
      <c r="WTD31" s="272"/>
      <c r="WTE31" s="272"/>
      <c r="WTF31" s="272"/>
      <c r="WTG31" s="272"/>
      <c r="WTH31" s="272"/>
      <c r="WTI31" s="272"/>
      <c r="WTJ31" s="272"/>
      <c r="WTK31" s="272"/>
      <c r="WTL31" s="272"/>
      <c r="WTM31" s="272"/>
      <c r="WTN31" s="272"/>
      <c r="WTO31" s="272"/>
      <c r="WTP31" s="272"/>
      <c r="WTQ31" s="272"/>
      <c r="WTR31" s="272"/>
      <c r="WTS31" s="272"/>
      <c r="WTT31" s="272"/>
      <c r="WTU31" s="272"/>
      <c r="WTV31" s="272"/>
      <c r="WTW31" s="272"/>
      <c r="WTX31" s="272"/>
      <c r="WTY31" s="272"/>
      <c r="WTZ31" s="272"/>
      <c r="WUA31" s="272"/>
      <c r="WUB31" s="272"/>
      <c r="WUC31" s="272"/>
      <c r="WUD31" s="272"/>
      <c r="WUE31" s="272"/>
      <c r="WUF31" s="272"/>
      <c r="WUG31" s="272"/>
      <c r="WUH31" s="272"/>
      <c r="WUI31" s="272"/>
      <c r="WUJ31" s="272"/>
      <c r="WUK31" s="272"/>
      <c r="WUL31" s="272"/>
      <c r="WUM31" s="272"/>
      <c r="WUN31" s="272"/>
      <c r="WUO31" s="272"/>
      <c r="WUP31" s="272"/>
      <c r="WUQ31" s="272"/>
      <c r="WUR31" s="272"/>
      <c r="WUS31" s="272"/>
      <c r="WUT31" s="272"/>
      <c r="WUU31" s="272"/>
      <c r="WUV31" s="272"/>
      <c r="WUW31" s="272"/>
      <c r="WUX31" s="272"/>
      <c r="WUY31" s="272"/>
      <c r="WUZ31" s="272"/>
      <c r="WVA31" s="272"/>
      <c r="WVB31" s="272"/>
      <c r="WVC31" s="272"/>
      <c r="WVD31" s="272"/>
      <c r="WVE31" s="272"/>
      <c r="WVF31" s="272"/>
      <c r="WVG31" s="272"/>
      <c r="WVH31" s="272"/>
      <c r="WVI31" s="272"/>
      <c r="WVJ31" s="272"/>
      <c r="WVK31" s="272"/>
      <c r="WVL31" s="272"/>
      <c r="WVM31" s="272"/>
      <c r="WVN31" s="272"/>
      <c r="WVO31" s="272"/>
      <c r="WVP31" s="272"/>
      <c r="WVQ31" s="272"/>
      <c r="WVR31" s="272"/>
      <c r="WVS31" s="272"/>
      <c r="WVT31" s="272"/>
      <c r="WVU31" s="272"/>
      <c r="WVV31" s="272"/>
      <c r="WVW31" s="272"/>
      <c r="WVX31" s="272"/>
      <c r="WVY31" s="272"/>
      <c r="WVZ31" s="272"/>
      <c r="WWA31" s="272"/>
      <c r="WWB31" s="272"/>
      <c r="WWC31" s="272"/>
      <c r="WWD31" s="272"/>
      <c r="WWE31" s="272"/>
      <c r="WWF31" s="272"/>
      <c r="WWG31" s="272"/>
      <c r="WWH31" s="272"/>
      <c r="WWI31" s="272"/>
      <c r="WWJ31" s="272"/>
      <c r="WWK31" s="272"/>
      <c r="WWL31" s="272"/>
      <c r="WWM31" s="272"/>
      <c r="WWN31" s="272"/>
      <c r="WWO31" s="272"/>
      <c r="WWP31" s="272"/>
      <c r="WWQ31" s="272"/>
      <c r="WWR31" s="272"/>
      <c r="WWS31" s="272"/>
      <c r="WWT31" s="272"/>
      <c r="WWU31" s="272"/>
      <c r="WWV31" s="272"/>
      <c r="WWW31" s="272"/>
      <c r="WWX31" s="272"/>
      <c r="WWY31" s="272"/>
      <c r="WWZ31" s="272"/>
      <c r="WXA31" s="272"/>
      <c r="WXB31" s="272"/>
      <c r="WXC31" s="272"/>
      <c r="WXD31" s="272"/>
      <c r="WXE31" s="272"/>
      <c r="WXF31" s="272"/>
      <c r="WXG31" s="272"/>
      <c r="WXH31" s="272"/>
      <c r="WXI31" s="272"/>
      <c r="WXJ31" s="272"/>
      <c r="WXK31" s="272"/>
      <c r="WXL31" s="272"/>
      <c r="WXM31" s="272"/>
      <c r="WXN31" s="272"/>
      <c r="WXO31" s="272"/>
      <c r="WXP31" s="272"/>
      <c r="WXQ31" s="272"/>
      <c r="WXR31" s="272"/>
      <c r="WXS31" s="272"/>
      <c r="WXT31" s="272"/>
      <c r="WXU31" s="272"/>
      <c r="WXV31" s="272"/>
      <c r="WXW31" s="272"/>
      <c r="WXX31" s="272"/>
      <c r="WXY31" s="272"/>
      <c r="WXZ31" s="272"/>
      <c r="WYA31" s="272"/>
      <c r="WYB31" s="272"/>
      <c r="WYC31" s="272"/>
      <c r="WYD31" s="272"/>
      <c r="WYE31" s="272"/>
      <c r="WYF31" s="272"/>
      <c r="WYG31" s="272"/>
      <c r="WYH31" s="272"/>
      <c r="WYI31" s="272"/>
      <c r="WYJ31" s="272"/>
      <c r="WYK31" s="272"/>
      <c r="WYL31" s="272"/>
      <c r="WYM31" s="272"/>
      <c r="WYN31" s="272"/>
      <c r="WYO31" s="272"/>
      <c r="WYP31" s="272"/>
      <c r="WYQ31" s="272"/>
      <c r="WYR31" s="272"/>
      <c r="WYS31" s="272"/>
      <c r="WYT31" s="272"/>
      <c r="WYU31" s="272"/>
      <c r="WYV31" s="272"/>
      <c r="WYW31" s="272"/>
      <c r="WYX31" s="272"/>
      <c r="WYY31" s="272"/>
      <c r="WYZ31" s="272"/>
      <c r="WZA31" s="272"/>
      <c r="WZB31" s="272"/>
      <c r="WZC31" s="272"/>
      <c r="WZD31" s="272"/>
      <c r="WZE31" s="272"/>
      <c r="WZF31" s="272"/>
      <c r="WZG31" s="272"/>
      <c r="WZH31" s="272"/>
      <c r="WZI31" s="272"/>
      <c r="WZJ31" s="272"/>
      <c r="WZK31" s="272"/>
      <c r="WZL31" s="272"/>
      <c r="WZM31" s="272"/>
      <c r="WZN31" s="272"/>
      <c r="WZO31" s="272"/>
      <c r="WZP31" s="272"/>
      <c r="WZQ31" s="272"/>
      <c r="WZR31" s="272"/>
      <c r="WZS31" s="272"/>
      <c r="WZT31" s="272"/>
      <c r="WZU31" s="272"/>
      <c r="WZV31" s="272"/>
      <c r="WZW31" s="272"/>
      <c r="WZX31" s="272"/>
      <c r="WZY31" s="272"/>
      <c r="WZZ31" s="272"/>
      <c r="XAA31" s="272"/>
      <c r="XAB31" s="272"/>
      <c r="XAC31" s="272"/>
      <c r="XAD31" s="272"/>
      <c r="XAE31" s="272"/>
      <c r="XAF31" s="272"/>
      <c r="XAG31" s="272"/>
      <c r="XAH31" s="272"/>
      <c r="XAI31" s="272"/>
      <c r="XAJ31" s="272"/>
      <c r="XAK31" s="272"/>
      <c r="XAL31" s="272"/>
      <c r="XAM31" s="272"/>
      <c r="XAN31" s="272"/>
      <c r="XAO31" s="272"/>
      <c r="XAP31" s="272"/>
      <c r="XAQ31" s="272"/>
      <c r="XAR31" s="272"/>
      <c r="XAS31" s="272"/>
      <c r="XAT31" s="272"/>
      <c r="XAU31" s="272"/>
      <c r="XAV31" s="272"/>
      <c r="XAW31" s="272"/>
      <c r="XAX31" s="272"/>
      <c r="XAY31" s="272"/>
      <c r="XAZ31" s="272"/>
      <c r="XBA31" s="272"/>
      <c r="XBB31" s="272"/>
      <c r="XBC31" s="272"/>
      <c r="XBD31" s="272"/>
      <c r="XBE31" s="272"/>
      <c r="XBF31" s="272"/>
      <c r="XBG31" s="272"/>
      <c r="XBH31" s="272"/>
      <c r="XBI31" s="272"/>
      <c r="XBJ31" s="272"/>
      <c r="XBK31" s="272"/>
      <c r="XBL31" s="272"/>
      <c r="XBM31" s="272"/>
      <c r="XBN31" s="272"/>
      <c r="XBO31" s="272"/>
      <c r="XBP31" s="272"/>
      <c r="XBQ31" s="272"/>
      <c r="XBR31" s="272"/>
      <c r="XBS31" s="272"/>
      <c r="XBT31" s="272"/>
      <c r="XBU31" s="272"/>
      <c r="XBV31" s="272"/>
      <c r="XBW31" s="272"/>
      <c r="XBX31" s="272"/>
      <c r="XBY31" s="272"/>
      <c r="XBZ31" s="272"/>
      <c r="XCA31" s="272"/>
      <c r="XCB31" s="272"/>
      <c r="XCC31" s="272"/>
      <c r="XCD31" s="272"/>
      <c r="XCE31" s="272"/>
      <c r="XCF31" s="272"/>
      <c r="XCG31" s="272"/>
      <c r="XCH31" s="272"/>
      <c r="XCI31" s="272"/>
      <c r="XCJ31" s="272"/>
      <c r="XCK31" s="272"/>
      <c r="XCL31" s="272"/>
      <c r="XCM31" s="272"/>
      <c r="XCN31" s="272"/>
      <c r="XCO31" s="272"/>
      <c r="XCP31" s="272"/>
      <c r="XCQ31" s="272"/>
      <c r="XCR31" s="272"/>
      <c r="XCS31" s="272"/>
      <c r="XCT31" s="272"/>
      <c r="XCU31" s="272"/>
      <c r="XCV31" s="272"/>
      <c r="XCW31" s="272"/>
      <c r="XCX31" s="272"/>
      <c r="XCY31" s="272"/>
      <c r="XCZ31" s="272"/>
      <c r="XDA31" s="272"/>
      <c r="XDB31" s="272"/>
      <c r="XDC31" s="272"/>
      <c r="XDD31" s="272"/>
      <c r="XDE31" s="272"/>
      <c r="XDF31" s="272"/>
      <c r="XDG31" s="272"/>
      <c r="XDH31" s="272"/>
      <c r="XDI31" s="272"/>
      <c r="XDJ31" s="272"/>
      <c r="XDK31" s="272"/>
      <c r="XDL31" s="272"/>
      <c r="XDM31" s="272"/>
      <c r="XDN31" s="272"/>
      <c r="XDO31" s="272"/>
      <c r="XDP31" s="272"/>
      <c r="XDQ31" s="272"/>
      <c r="XDR31" s="272"/>
      <c r="XDS31" s="272"/>
      <c r="XDT31" s="272"/>
      <c r="XDU31" s="272"/>
      <c r="XDV31" s="272"/>
      <c r="XDW31" s="272"/>
      <c r="XDX31" s="272"/>
      <c r="XDY31" s="272"/>
      <c r="XDZ31" s="272"/>
      <c r="XEA31" s="272"/>
      <c r="XEB31" s="272"/>
      <c r="XEC31" s="272"/>
      <c r="XED31" s="272"/>
      <c r="XEE31" s="272"/>
      <c r="XEF31" s="272"/>
      <c r="XEG31" s="272"/>
      <c r="XEH31" s="272"/>
      <c r="XEI31" s="272"/>
      <c r="XEJ31" s="272"/>
      <c r="XEK31" s="272"/>
      <c r="XEL31" s="272"/>
      <c r="XEM31" s="272"/>
      <c r="XEN31" s="272"/>
      <c r="XEO31" s="272"/>
      <c r="XEP31" s="272"/>
      <c r="XEQ31" s="272"/>
      <c r="XER31" s="272"/>
      <c r="XES31" s="272"/>
      <c r="XET31" s="272"/>
      <c r="XEU31" s="272"/>
      <c r="XEV31" s="272"/>
      <c r="XEW31" s="272"/>
      <c r="XEX31" s="272"/>
      <c r="XEY31" s="272"/>
      <c r="XEZ31" s="272"/>
      <c r="XFA31" s="272"/>
      <c r="XFB31" s="272"/>
      <c r="XFC31" s="272"/>
      <c r="XFD31" s="272"/>
    </row>
    <row r="32" spans="1:16384" s="168" customFormat="1" ht="13.2" x14ac:dyDescent="0.25">
      <c r="A32" s="55"/>
      <c r="B32" s="11"/>
      <c r="C32" s="11" t="s">
        <v>190</v>
      </c>
      <c r="D32" s="11"/>
      <c r="E32" s="11" t="s">
        <v>248</v>
      </c>
      <c r="F32" s="11">
        <v>1</v>
      </c>
      <c r="G32" s="11" t="s">
        <v>189</v>
      </c>
      <c r="H32" s="11" t="s">
        <v>189</v>
      </c>
      <c r="I32" s="11" t="s">
        <v>189</v>
      </c>
      <c r="J32" s="4"/>
      <c r="K32" s="11" t="s">
        <v>189</v>
      </c>
      <c r="L32" s="11" t="s">
        <v>189</v>
      </c>
      <c r="M32" s="11" t="s">
        <v>189</v>
      </c>
      <c r="N32" s="4"/>
      <c r="O32" s="11">
        <f t="shared" ref="O32:O33" si="5">F32</f>
        <v>1</v>
      </c>
      <c r="P32" s="174"/>
      <c r="Q32" s="174"/>
      <c r="R32" s="135"/>
      <c r="S32" s="75"/>
      <c r="T32" s="75"/>
      <c r="U32" s="75"/>
      <c r="V32" s="75"/>
    </row>
    <row r="33" spans="1:16384" s="168" customFormat="1" ht="13.2" x14ac:dyDescent="0.25">
      <c r="A33" s="55"/>
      <c r="B33" s="11"/>
      <c r="C33" s="11" t="s">
        <v>190</v>
      </c>
      <c r="D33" s="11"/>
      <c r="E33" s="11" t="s">
        <v>253</v>
      </c>
      <c r="F33" s="11">
        <v>12</v>
      </c>
      <c r="G33" s="11" t="s">
        <v>189</v>
      </c>
      <c r="H33" s="11" t="s">
        <v>189</v>
      </c>
      <c r="I33" s="11" t="s">
        <v>189</v>
      </c>
      <c r="J33" s="4"/>
      <c r="K33" s="11" t="s">
        <v>189</v>
      </c>
      <c r="L33" s="11" t="s">
        <v>189</v>
      </c>
      <c r="M33" s="11" t="s">
        <v>189</v>
      </c>
      <c r="N33" s="4"/>
      <c r="O33" s="11">
        <f t="shared" si="5"/>
        <v>12</v>
      </c>
      <c r="P33" s="174"/>
      <c r="Q33" s="174"/>
      <c r="R33" s="135"/>
      <c r="S33" s="75"/>
      <c r="T33" s="75"/>
      <c r="U33" s="75"/>
      <c r="V33" s="75"/>
    </row>
    <row r="34" spans="1:16384" s="168" customFormat="1" ht="13.2" x14ac:dyDescent="0.25">
      <c r="A34" s="55"/>
      <c r="B34" s="11"/>
      <c r="C34" s="11" t="s">
        <v>190</v>
      </c>
      <c r="D34" s="11"/>
      <c r="E34" s="11" t="s">
        <v>254</v>
      </c>
      <c r="F34" s="11">
        <v>10</v>
      </c>
      <c r="G34" s="11" t="s">
        <v>189</v>
      </c>
      <c r="H34" s="11" t="s">
        <v>189</v>
      </c>
      <c r="I34" s="11" t="s">
        <v>189</v>
      </c>
      <c r="J34" s="4"/>
      <c r="K34" s="11" t="s">
        <v>189</v>
      </c>
      <c r="L34" s="11" t="s">
        <v>189</v>
      </c>
      <c r="M34" s="11" t="s">
        <v>189</v>
      </c>
      <c r="N34" s="4"/>
      <c r="O34" s="11">
        <f t="shared" ref="O34:O38" si="6">F34</f>
        <v>10</v>
      </c>
      <c r="P34" s="174"/>
      <c r="Q34" s="174"/>
      <c r="R34" s="135"/>
      <c r="S34" s="75"/>
      <c r="T34" s="75"/>
      <c r="U34" s="75"/>
      <c r="V34" s="75"/>
    </row>
    <row r="35" spans="1:16384" s="168" customFormat="1" ht="13.2" x14ac:dyDescent="0.25">
      <c r="A35" s="55"/>
      <c r="B35" s="11"/>
      <c r="C35" s="11" t="s">
        <v>190</v>
      </c>
      <c r="D35" s="11"/>
      <c r="E35" s="11" t="s">
        <v>255</v>
      </c>
      <c r="F35" s="11">
        <v>1</v>
      </c>
      <c r="G35" s="11" t="s">
        <v>189</v>
      </c>
      <c r="H35" s="11" t="s">
        <v>189</v>
      </c>
      <c r="I35" s="11" t="s">
        <v>189</v>
      </c>
      <c r="J35" s="4"/>
      <c r="K35" s="11" t="s">
        <v>189</v>
      </c>
      <c r="L35" s="11" t="s">
        <v>189</v>
      </c>
      <c r="M35" s="11" t="s">
        <v>189</v>
      </c>
      <c r="N35" s="4"/>
      <c r="O35" s="11">
        <f t="shared" ref="O35:O36" si="7">F35</f>
        <v>1</v>
      </c>
      <c r="P35" s="174"/>
      <c r="Q35" s="174"/>
      <c r="R35" s="135"/>
      <c r="S35" s="75"/>
      <c r="T35" s="75"/>
      <c r="U35" s="75"/>
      <c r="V35" s="75"/>
    </row>
    <row r="36" spans="1:16384" s="168" customFormat="1" ht="13.2" x14ac:dyDescent="0.25">
      <c r="A36" s="55"/>
      <c r="B36" s="11"/>
      <c r="C36" s="11" t="s">
        <v>190</v>
      </c>
      <c r="D36" s="11"/>
      <c r="E36" s="11" t="s">
        <v>257</v>
      </c>
      <c r="F36" s="11">
        <v>16</v>
      </c>
      <c r="G36" s="11" t="s">
        <v>189</v>
      </c>
      <c r="H36" s="11" t="s">
        <v>189</v>
      </c>
      <c r="I36" s="11" t="s">
        <v>189</v>
      </c>
      <c r="J36" s="4"/>
      <c r="K36" s="11" t="s">
        <v>189</v>
      </c>
      <c r="L36" s="11" t="s">
        <v>189</v>
      </c>
      <c r="M36" s="11" t="s">
        <v>189</v>
      </c>
      <c r="N36" s="4"/>
      <c r="O36" s="11">
        <f t="shared" si="7"/>
        <v>16</v>
      </c>
      <c r="P36" s="174"/>
      <c r="Q36" s="174"/>
      <c r="R36" s="135"/>
      <c r="S36" s="75"/>
      <c r="T36" s="75"/>
      <c r="U36" s="75"/>
      <c r="V36" s="75"/>
    </row>
    <row r="37" spans="1:16384" s="168" customFormat="1" ht="13.2" x14ac:dyDescent="0.25">
      <c r="A37" s="55"/>
      <c r="B37" s="11"/>
      <c r="C37" s="11" t="s">
        <v>190</v>
      </c>
      <c r="D37" s="11"/>
      <c r="E37" s="11" t="s">
        <v>258</v>
      </c>
      <c r="F37" s="11">
        <v>1060</v>
      </c>
      <c r="G37" s="11" t="s">
        <v>189</v>
      </c>
      <c r="H37" s="11" t="s">
        <v>189</v>
      </c>
      <c r="I37" s="11" t="s">
        <v>189</v>
      </c>
      <c r="J37" s="4"/>
      <c r="K37" s="11" t="s">
        <v>189</v>
      </c>
      <c r="L37" s="11" t="s">
        <v>189</v>
      </c>
      <c r="M37" s="11" t="s">
        <v>189</v>
      </c>
      <c r="N37" s="4"/>
      <c r="O37" s="11">
        <f t="shared" ref="O37" si="8">F37</f>
        <v>1060</v>
      </c>
      <c r="P37" s="174"/>
      <c r="Q37" s="174"/>
      <c r="R37" s="135"/>
      <c r="S37" s="75"/>
      <c r="T37" s="75"/>
      <c r="U37" s="75"/>
      <c r="V37" s="75"/>
    </row>
    <row r="38" spans="1:16384" s="168" customFormat="1" ht="13.2" x14ac:dyDescent="0.25">
      <c r="A38" s="55"/>
      <c r="B38" s="11"/>
      <c r="C38" s="11" t="s">
        <v>190</v>
      </c>
      <c r="D38" s="11"/>
      <c r="E38" s="11" t="s">
        <v>259</v>
      </c>
      <c r="F38" s="11">
        <v>5</v>
      </c>
      <c r="G38" s="11" t="s">
        <v>189</v>
      </c>
      <c r="H38" s="11" t="s">
        <v>189</v>
      </c>
      <c r="I38" s="11" t="s">
        <v>189</v>
      </c>
      <c r="J38" s="4"/>
      <c r="K38" s="11" t="s">
        <v>189</v>
      </c>
      <c r="L38" s="11" t="s">
        <v>189</v>
      </c>
      <c r="M38" s="11" t="s">
        <v>189</v>
      </c>
      <c r="N38" s="4"/>
      <c r="O38" s="11">
        <f t="shared" si="6"/>
        <v>5</v>
      </c>
      <c r="P38" s="174"/>
      <c r="Q38" s="174"/>
      <c r="R38" s="135"/>
      <c r="S38" s="75"/>
      <c r="T38" s="75"/>
      <c r="U38" s="75"/>
      <c r="V38" s="75"/>
    </row>
    <row r="39" spans="1:16384" customFormat="1" ht="15" thickBot="1" x14ac:dyDescent="0.35">
      <c r="A39" s="55"/>
      <c r="B39" s="92"/>
      <c r="C39" s="92"/>
      <c r="D39" s="92"/>
      <c r="E39" s="92"/>
      <c r="F39" s="92"/>
      <c r="G39" s="92"/>
      <c r="H39" s="92"/>
      <c r="I39" s="92"/>
      <c r="J39" s="4"/>
      <c r="K39" s="92"/>
      <c r="L39" s="92"/>
      <c r="M39" s="92"/>
      <c r="N39" s="4"/>
      <c r="O39" s="92"/>
      <c r="P39" s="180"/>
      <c r="Q39" s="180"/>
      <c r="R39" s="181"/>
      <c r="S39" s="281"/>
      <c r="T39" s="281"/>
      <c r="U39" s="281"/>
      <c r="V39" s="281"/>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c r="BY39" s="272"/>
      <c r="BZ39" s="272"/>
      <c r="CA39" s="272"/>
      <c r="CB39" s="272"/>
      <c r="CC39" s="272"/>
      <c r="CD39" s="272"/>
      <c r="CE39" s="272"/>
      <c r="CF39" s="272"/>
      <c r="CG39" s="272"/>
      <c r="CH39" s="272"/>
      <c r="CI39" s="272"/>
      <c r="CJ39" s="272"/>
      <c r="CK39" s="272"/>
      <c r="CL39" s="272"/>
      <c r="CM39" s="272"/>
      <c r="CN39" s="272"/>
      <c r="CO39" s="272"/>
      <c r="CP39" s="272"/>
      <c r="CQ39" s="272"/>
      <c r="CR39" s="272"/>
      <c r="CS39" s="272"/>
      <c r="CT39" s="272"/>
      <c r="CU39" s="272"/>
      <c r="CV39" s="272"/>
      <c r="CW39" s="272"/>
      <c r="CX39" s="272"/>
      <c r="CY39" s="272"/>
      <c r="CZ39" s="272"/>
      <c r="DA39" s="272"/>
      <c r="DB39" s="272"/>
      <c r="DC39" s="272"/>
      <c r="DD39" s="272"/>
      <c r="DE39" s="272"/>
      <c r="DF39" s="272"/>
      <c r="DG39" s="272"/>
      <c r="DH39" s="272"/>
      <c r="DI39" s="272"/>
      <c r="DJ39" s="272"/>
      <c r="DK39" s="272"/>
      <c r="DL39" s="272"/>
      <c r="DM39" s="272"/>
      <c r="DN39" s="272"/>
      <c r="DO39" s="272"/>
      <c r="DP39" s="272"/>
      <c r="DQ39" s="272"/>
      <c r="DR39" s="272"/>
      <c r="DS39" s="272"/>
      <c r="DT39" s="272"/>
      <c r="DU39" s="272"/>
      <c r="DV39" s="272"/>
      <c r="DW39" s="272"/>
      <c r="DX39" s="272"/>
      <c r="DY39" s="272"/>
      <c r="DZ39" s="272"/>
      <c r="EA39" s="272"/>
      <c r="EB39" s="272"/>
      <c r="EC39" s="272"/>
      <c r="ED39" s="272"/>
      <c r="EE39" s="272"/>
      <c r="EF39" s="272"/>
      <c r="EG39" s="272"/>
      <c r="EH39" s="272"/>
      <c r="EI39" s="272"/>
      <c r="EJ39" s="272"/>
      <c r="EK39" s="272"/>
      <c r="EL39" s="272"/>
      <c r="EM39" s="272"/>
      <c r="EN39" s="272"/>
      <c r="EO39" s="272"/>
      <c r="EP39" s="272"/>
      <c r="EQ39" s="272"/>
      <c r="ER39" s="272"/>
      <c r="ES39" s="272"/>
      <c r="ET39" s="272"/>
      <c r="EU39" s="272"/>
      <c r="EV39" s="272"/>
      <c r="EW39" s="272"/>
      <c r="EX39" s="272"/>
      <c r="EY39" s="272"/>
      <c r="EZ39" s="272"/>
      <c r="FA39" s="272"/>
      <c r="FB39" s="272"/>
      <c r="FC39" s="272"/>
      <c r="FD39" s="272"/>
      <c r="FE39" s="272"/>
      <c r="FF39" s="272"/>
      <c r="FG39" s="272"/>
      <c r="FH39" s="272"/>
      <c r="FI39" s="272"/>
      <c r="FJ39" s="272"/>
      <c r="FK39" s="272"/>
      <c r="FL39" s="272"/>
      <c r="FM39" s="272"/>
      <c r="FN39" s="272"/>
      <c r="FO39" s="272"/>
      <c r="FP39" s="272"/>
      <c r="FQ39" s="272"/>
      <c r="FR39" s="272"/>
      <c r="FS39" s="272"/>
      <c r="FT39" s="272"/>
      <c r="FU39" s="272"/>
      <c r="FV39" s="272"/>
      <c r="FW39" s="272"/>
      <c r="FX39" s="272"/>
      <c r="FY39" s="272"/>
      <c r="FZ39" s="272"/>
      <c r="GA39" s="272"/>
      <c r="GB39" s="272"/>
      <c r="GC39" s="272"/>
      <c r="GD39" s="272"/>
      <c r="GE39" s="272"/>
      <c r="GF39" s="272"/>
      <c r="GG39" s="272"/>
      <c r="GH39" s="272"/>
      <c r="GI39" s="272"/>
      <c r="GJ39" s="272"/>
      <c r="GK39" s="272"/>
      <c r="GL39" s="272"/>
      <c r="GM39" s="272"/>
      <c r="GN39" s="272"/>
      <c r="GO39" s="272"/>
      <c r="GP39" s="272"/>
      <c r="GQ39" s="272"/>
      <c r="GR39" s="272"/>
      <c r="GS39" s="272"/>
      <c r="GT39" s="272"/>
      <c r="GU39" s="272"/>
      <c r="GV39" s="272"/>
      <c r="GW39" s="272"/>
      <c r="GX39" s="272"/>
      <c r="GY39" s="272"/>
      <c r="GZ39" s="272"/>
      <c r="HA39" s="272"/>
      <c r="HB39" s="272"/>
      <c r="HC39" s="272"/>
      <c r="HD39" s="272"/>
      <c r="HE39" s="272"/>
      <c r="HF39" s="272"/>
      <c r="HG39" s="272"/>
      <c r="HH39" s="272"/>
      <c r="HI39" s="272"/>
      <c r="HJ39" s="272"/>
      <c r="HK39" s="272"/>
      <c r="HL39" s="272"/>
      <c r="HM39" s="272"/>
      <c r="HN39" s="272"/>
      <c r="HO39" s="272"/>
      <c r="HP39" s="272"/>
      <c r="HQ39" s="272"/>
      <c r="HR39" s="272"/>
      <c r="HS39" s="272"/>
      <c r="HT39" s="272"/>
      <c r="HU39" s="272"/>
      <c r="HV39" s="272"/>
      <c r="HW39" s="272"/>
      <c r="HX39" s="272"/>
      <c r="HY39" s="272"/>
      <c r="HZ39" s="272"/>
      <c r="IA39" s="272"/>
      <c r="IB39" s="272"/>
      <c r="IC39" s="272"/>
      <c r="ID39" s="272"/>
      <c r="IE39" s="272"/>
      <c r="IF39" s="272"/>
      <c r="IG39" s="272"/>
      <c r="IH39" s="272"/>
      <c r="II39" s="272"/>
      <c r="IJ39" s="272"/>
      <c r="IK39" s="272"/>
      <c r="IL39" s="272"/>
      <c r="IM39" s="272"/>
      <c r="IN39" s="272"/>
      <c r="IO39" s="272"/>
      <c r="IP39" s="272"/>
      <c r="IQ39" s="272"/>
      <c r="IR39" s="272"/>
      <c r="IS39" s="272"/>
      <c r="IT39" s="272"/>
      <c r="IU39" s="272"/>
      <c r="IV39" s="272"/>
      <c r="IW39" s="272"/>
      <c r="IX39" s="272"/>
      <c r="IY39" s="272"/>
      <c r="IZ39" s="272"/>
      <c r="JA39" s="272"/>
      <c r="JB39" s="272"/>
      <c r="JC39" s="272"/>
      <c r="JD39" s="272"/>
      <c r="JE39" s="272"/>
      <c r="JF39" s="272"/>
      <c r="JG39" s="272"/>
      <c r="JH39" s="272"/>
      <c r="JI39" s="272"/>
      <c r="JJ39" s="272"/>
      <c r="JK39" s="272"/>
      <c r="JL39" s="272"/>
      <c r="JM39" s="272"/>
      <c r="JN39" s="272"/>
      <c r="JO39" s="272"/>
      <c r="JP39" s="272"/>
      <c r="JQ39" s="272"/>
      <c r="JR39" s="272"/>
      <c r="JS39" s="272"/>
      <c r="JT39" s="272"/>
      <c r="JU39" s="272"/>
      <c r="JV39" s="272"/>
      <c r="JW39" s="272"/>
      <c r="JX39" s="272"/>
      <c r="JY39" s="272"/>
      <c r="JZ39" s="272"/>
      <c r="KA39" s="272"/>
      <c r="KB39" s="272"/>
      <c r="KC39" s="272"/>
      <c r="KD39" s="272"/>
      <c r="KE39" s="272"/>
      <c r="KF39" s="272"/>
      <c r="KG39" s="272"/>
      <c r="KH39" s="272"/>
      <c r="KI39" s="272"/>
      <c r="KJ39" s="272"/>
      <c r="KK39" s="272"/>
      <c r="KL39" s="272"/>
      <c r="KM39" s="272"/>
      <c r="KN39" s="272"/>
      <c r="KO39" s="272"/>
      <c r="KP39" s="272"/>
      <c r="KQ39" s="272"/>
      <c r="KR39" s="272"/>
      <c r="KS39" s="272"/>
      <c r="KT39" s="272"/>
      <c r="KU39" s="272"/>
      <c r="KV39" s="272"/>
      <c r="KW39" s="272"/>
      <c r="KX39" s="272"/>
      <c r="KY39" s="272"/>
      <c r="KZ39" s="272"/>
      <c r="LA39" s="272"/>
      <c r="LB39" s="272"/>
      <c r="LC39" s="272"/>
      <c r="LD39" s="272"/>
      <c r="LE39" s="272"/>
      <c r="LF39" s="272"/>
      <c r="LG39" s="272"/>
      <c r="LH39" s="272"/>
      <c r="LI39" s="272"/>
      <c r="LJ39" s="272"/>
      <c r="LK39" s="272"/>
      <c r="LL39" s="272"/>
      <c r="LM39" s="272"/>
      <c r="LN39" s="272"/>
      <c r="LO39" s="272"/>
      <c r="LP39" s="272"/>
      <c r="LQ39" s="272"/>
      <c r="LR39" s="272"/>
      <c r="LS39" s="272"/>
      <c r="LT39" s="272"/>
      <c r="LU39" s="272"/>
      <c r="LV39" s="272"/>
      <c r="LW39" s="272"/>
      <c r="LX39" s="272"/>
      <c r="LY39" s="272"/>
      <c r="LZ39" s="272"/>
      <c r="MA39" s="272"/>
      <c r="MB39" s="272"/>
      <c r="MC39" s="272"/>
      <c r="MD39" s="272"/>
      <c r="ME39" s="272"/>
      <c r="MF39" s="272"/>
      <c r="MG39" s="272"/>
      <c r="MH39" s="272"/>
      <c r="MI39" s="272"/>
      <c r="MJ39" s="272"/>
      <c r="MK39" s="272"/>
      <c r="ML39" s="272"/>
      <c r="MM39" s="272"/>
      <c r="MN39" s="272"/>
      <c r="MO39" s="272"/>
      <c r="MP39" s="272"/>
      <c r="MQ39" s="272"/>
      <c r="MR39" s="272"/>
      <c r="MS39" s="272"/>
      <c r="MT39" s="272"/>
      <c r="MU39" s="272"/>
      <c r="MV39" s="272"/>
      <c r="MW39" s="272"/>
      <c r="MX39" s="272"/>
      <c r="MY39" s="272"/>
      <c r="MZ39" s="272"/>
      <c r="NA39" s="272"/>
      <c r="NB39" s="272"/>
      <c r="NC39" s="272"/>
      <c r="ND39" s="272"/>
      <c r="NE39" s="272"/>
      <c r="NF39" s="272"/>
      <c r="NG39" s="272"/>
      <c r="NH39" s="272"/>
      <c r="NI39" s="272"/>
      <c r="NJ39" s="272"/>
      <c r="NK39" s="272"/>
      <c r="NL39" s="272"/>
      <c r="NM39" s="272"/>
      <c r="NN39" s="272"/>
      <c r="NO39" s="272"/>
      <c r="NP39" s="272"/>
      <c r="NQ39" s="272"/>
      <c r="NR39" s="272"/>
      <c r="NS39" s="272"/>
      <c r="NT39" s="272"/>
      <c r="NU39" s="272"/>
      <c r="NV39" s="272"/>
      <c r="NW39" s="272"/>
      <c r="NX39" s="272"/>
      <c r="NY39" s="272"/>
      <c r="NZ39" s="272"/>
      <c r="OA39" s="272"/>
      <c r="OB39" s="272"/>
      <c r="OC39" s="272"/>
      <c r="OD39" s="272"/>
      <c r="OE39" s="272"/>
      <c r="OF39" s="272"/>
      <c r="OG39" s="272"/>
      <c r="OH39" s="272"/>
      <c r="OI39" s="272"/>
      <c r="OJ39" s="272"/>
      <c r="OK39" s="272"/>
      <c r="OL39" s="272"/>
      <c r="OM39" s="272"/>
      <c r="ON39" s="272"/>
      <c r="OO39" s="272"/>
      <c r="OP39" s="272"/>
      <c r="OQ39" s="272"/>
      <c r="OR39" s="272"/>
      <c r="OS39" s="272"/>
      <c r="OT39" s="272"/>
      <c r="OU39" s="272"/>
      <c r="OV39" s="272"/>
      <c r="OW39" s="272"/>
      <c r="OX39" s="272"/>
      <c r="OY39" s="272"/>
      <c r="OZ39" s="272"/>
      <c r="PA39" s="272"/>
      <c r="PB39" s="272"/>
      <c r="PC39" s="272"/>
      <c r="PD39" s="272"/>
      <c r="PE39" s="272"/>
      <c r="PF39" s="272"/>
      <c r="PG39" s="272"/>
      <c r="PH39" s="272"/>
      <c r="PI39" s="272"/>
      <c r="PJ39" s="272"/>
      <c r="PK39" s="272"/>
      <c r="PL39" s="272"/>
      <c r="PM39" s="272"/>
      <c r="PN39" s="272"/>
      <c r="PO39" s="272"/>
      <c r="PP39" s="272"/>
      <c r="PQ39" s="272"/>
      <c r="PR39" s="272"/>
      <c r="PS39" s="272"/>
      <c r="PT39" s="272"/>
      <c r="PU39" s="272"/>
      <c r="PV39" s="272"/>
      <c r="PW39" s="272"/>
      <c r="PX39" s="272"/>
      <c r="PY39" s="272"/>
      <c r="PZ39" s="272"/>
      <c r="QA39" s="272"/>
      <c r="QB39" s="272"/>
      <c r="QC39" s="272"/>
      <c r="QD39" s="272"/>
      <c r="QE39" s="272"/>
      <c r="QF39" s="272"/>
      <c r="QG39" s="272"/>
      <c r="QH39" s="272"/>
      <c r="QI39" s="272"/>
      <c r="QJ39" s="272"/>
      <c r="QK39" s="272"/>
      <c r="QL39" s="272"/>
      <c r="QM39" s="272"/>
      <c r="QN39" s="272"/>
      <c r="QO39" s="272"/>
      <c r="QP39" s="272"/>
      <c r="QQ39" s="272"/>
      <c r="QR39" s="272"/>
      <c r="QS39" s="272"/>
      <c r="QT39" s="272"/>
      <c r="QU39" s="272"/>
      <c r="QV39" s="272"/>
      <c r="QW39" s="272"/>
      <c r="QX39" s="272"/>
      <c r="QY39" s="272"/>
      <c r="QZ39" s="272"/>
      <c r="RA39" s="272"/>
      <c r="RB39" s="272"/>
      <c r="RC39" s="272"/>
      <c r="RD39" s="272"/>
      <c r="RE39" s="272"/>
      <c r="RF39" s="272"/>
      <c r="RG39" s="272"/>
      <c r="RH39" s="272"/>
      <c r="RI39" s="272"/>
      <c r="RJ39" s="272"/>
      <c r="RK39" s="272"/>
      <c r="RL39" s="272"/>
      <c r="RM39" s="272"/>
      <c r="RN39" s="272"/>
      <c r="RO39" s="272"/>
      <c r="RP39" s="272"/>
      <c r="RQ39" s="272"/>
      <c r="RR39" s="272"/>
      <c r="RS39" s="272"/>
      <c r="RT39" s="272"/>
      <c r="RU39" s="272"/>
      <c r="RV39" s="272"/>
      <c r="RW39" s="272"/>
      <c r="RX39" s="272"/>
      <c r="RY39" s="272"/>
      <c r="RZ39" s="272"/>
      <c r="SA39" s="272"/>
      <c r="SB39" s="272"/>
      <c r="SC39" s="272"/>
      <c r="SD39" s="272"/>
      <c r="SE39" s="272"/>
      <c r="SF39" s="272"/>
      <c r="SG39" s="272"/>
      <c r="SH39" s="272"/>
      <c r="SI39" s="272"/>
      <c r="SJ39" s="272"/>
      <c r="SK39" s="272"/>
      <c r="SL39" s="272"/>
      <c r="SM39" s="272"/>
      <c r="SN39" s="272"/>
      <c r="SO39" s="272"/>
      <c r="SP39" s="272"/>
      <c r="SQ39" s="272"/>
      <c r="SR39" s="272"/>
      <c r="SS39" s="272"/>
      <c r="ST39" s="272"/>
      <c r="SU39" s="272"/>
      <c r="SV39" s="272"/>
      <c r="SW39" s="272"/>
      <c r="SX39" s="272"/>
      <c r="SY39" s="272"/>
      <c r="SZ39" s="272"/>
      <c r="TA39" s="272"/>
      <c r="TB39" s="272"/>
      <c r="TC39" s="272"/>
      <c r="TD39" s="272"/>
      <c r="TE39" s="272"/>
      <c r="TF39" s="272"/>
      <c r="TG39" s="272"/>
      <c r="TH39" s="272"/>
      <c r="TI39" s="272"/>
      <c r="TJ39" s="272"/>
      <c r="TK39" s="272"/>
      <c r="TL39" s="272"/>
      <c r="TM39" s="272"/>
      <c r="TN39" s="272"/>
      <c r="TO39" s="272"/>
      <c r="TP39" s="272"/>
      <c r="TQ39" s="272"/>
      <c r="TR39" s="272"/>
      <c r="TS39" s="272"/>
      <c r="TT39" s="272"/>
      <c r="TU39" s="272"/>
      <c r="TV39" s="272"/>
      <c r="TW39" s="272"/>
      <c r="TX39" s="272"/>
      <c r="TY39" s="272"/>
      <c r="TZ39" s="272"/>
      <c r="UA39" s="272"/>
      <c r="UB39" s="272"/>
      <c r="UC39" s="272"/>
      <c r="UD39" s="272"/>
      <c r="UE39" s="272"/>
      <c r="UF39" s="272"/>
      <c r="UG39" s="272"/>
      <c r="UH39" s="272"/>
      <c r="UI39" s="272"/>
      <c r="UJ39" s="272"/>
      <c r="UK39" s="272"/>
      <c r="UL39" s="272"/>
      <c r="UM39" s="272"/>
      <c r="UN39" s="272"/>
      <c r="UO39" s="272"/>
      <c r="UP39" s="272"/>
      <c r="UQ39" s="272"/>
      <c r="UR39" s="272"/>
      <c r="US39" s="272"/>
      <c r="UT39" s="272"/>
      <c r="UU39" s="272"/>
      <c r="UV39" s="272"/>
      <c r="UW39" s="272"/>
      <c r="UX39" s="272"/>
      <c r="UY39" s="272"/>
      <c r="UZ39" s="272"/>
      <c r="VA39" s="272"/>
      <c r="VB39" s="272"/>
      <c r="VC39" s="272"/>
      <c r="VD39" s="272"/>
      <c r="VE39" s="272"/>
      <c r="VF39" s="272"/>
      <c r="VG39" s="272"/>
      <c r="VH39" s="272"/>
      <c r="VI39" s="272"/>
      <c r="VJ39" s="272"/>
      <c r="VK39" s="272"/>
      <c r="VL39" s="272"/>
      <c r="VM39" s="272"/>
      <c r="VN39" s="272"/>
      <c r="VO39" s="272"/>
      <c r="VP39" s="272"/>
      <c r="VQ39" s="272"/>
      <c r="VR39" s="272"/>
      <c r="VS39" s="272"/>
      <c r="VT39" s="272"/>
      <c r="VU39" s="272"/>
      <c r="VV39" s="272"/>
      <c r="VW39" s="272"/>
      <c r="VX39" s="272"/>
      <c r="VY39" s="272"/>
      <c r="VZ39" s="272"/>
      <c r="WA39" s="272"/>
      <c r="WB39" s="272"/>
      <c r="WC39" s="272"/>
      <c r="WD39" s="272"/>
      <c r="WE39" s="272"/>
      <c r="WF39" s="272"/>
      <c r="WG39" s="272"/>
      <c r="WH39" s="272"/>
      <c r="WI39" s="272"/>
      <c r="WJ39" s="272"/>
      <c r="WK39" s="272"/>
      <c r="WL39" s="272"/>
      <c r="WM39" s="272"/>
      <c r="WN39" s="272"/>
      <c r="WO39" s="272"/>
      <c r="WP39" s="272"/>
      <c r="WQ39" s="272"/>
      <c r="WR39" s="272"/>
      <c r="WS39" s="272"/>
      <c r="WT39" s="272"/>
      <c r="WU39" s="272"/>
      <c r="WV39" s="272"/>
      <c r="WW39" s="272"/>
      <c r="WX39" s="272"/>
      <c r="WY39" s="272"/>
      <c r="WZ39" s="272"/>
      <c r="XA39" s="272"/>
      <c r="XB39" s="272"/>
      <c r="XC39" s="272"/>
      <c r="XD39" s="272"/>
      <c r="XE39" s="272"/>
      <c r="XF39" s="272"/>
      <c r="XG39" s="272"/>
      <c r="XH39" s="272"/>
      <c r="XI39" s="272"/>
      <c r="XJ39" s="272"/>
      <c r="XK39" s="272"/>
      <c r="XL39" s="272"/>
      <c r="XM39" s="272"/>
      <c r="XN39" s="272"/>
      <c r="XO39" s="272"/>
      <c r="XP39" s="272"/>
      <c r="XQ39" s="272"/>
      <c r="XR39" s="272"/>
      <c r="XS39" s="272"/>
      <c r="XT39" s="272"/>
      <c r="XU39" s="272"/>
      <c r="XV39" s="272"/>
      <c r="XW39" s="272"/>
      <c r="XX39" s="272"/>
      <c r="XY39" s="272"/>
      <c r="XZ39" s="272"/>
      <c r="YA39" s="272"/>
      <c r="YB39" s="272"/>
      <c r="YC39" s="272"/>
      <c r="YD39" s="272"/>
      <c r="YE39" s="272"/>
      <c r="YF39" s="272"/>
      <c r="YG39" s="272"/>
      <c r="YH39" s="272"/>
      <c r="YI39" s="272"/>
      <c r="YJ39" s="272"/>
      <c r="YK39" s="272"/>
      <c r="YL39" s="272"/>
      <c r="YM39" s="272"/>
      <c r="YN39" s="272"/>
      <c r="YO39" s="272"/>
      <c r="YP39" s="272"/>
      <c r="YQ39" s="272"/>
      <c r="YR39" s="272"/>
      <c r="YS39" s="272"/>
      <c r="YT39" s="272"/>
      <c r="YU39" s="272"/>
      <c r="YV39" s="272"/>
      <c r="YW39" s="272"/>
      <c r="YX39" s="272"/>
      <c r="YY39" s="272"/>
      <c r="YZ39" s="272"/>
      <c r="ZA39" s="272"/>
      <c r="ZB39" s="272"/>
      <c r="ZC39" s="272"/>
      <c r="ZD39" s="272"/>
      <c r="ZE39" s="272"/>
      <c r="ZF39" s="272"/>
      <c r="ZG39" s="272"/>
      <c r="ZH39" s="272"/>
      <c r="ZI39" s="272"/>
      <c r="ZJ39" s="272"/>
      <c r="ZK39" s="272"/>
      <c r="ZL39" s="272"/>
      <c r="ZM39" s="272"/>
      <c r="ZN39" s="272"/>
      <c r="ZO39" s="272"/>
      <c r="ZP39" s="272"/>
      <c r="ZQ39" s="272"/>
      <c r="ZR39" s="272"/>
      <c r="ZS39" s="272"/>
      <c r="ZT39" s="272"/>
      <c r="ZU39" s="272"/>
      <c r="ZV39" s="272"/>
      <c r="ZW39" s="272"/>
      <c r="ZX39" s="272"/>
      <c r="ZY39" s="272"/>
      <c r="ZZ39" s="272"/>
      <c r="AAA39" s="272"/>
      <c r="AAB39" s="272"/>
      <c r="AAC39" s="272"/>
      <c r="AAD39" s="272"/>
      <c r="AAE39" s="272"/>
      <c r="AAF39" s="272"/>
      <c r="AAG39" s="272"/>
      <c r="AAH39" s="272"/>
      <c r="AAI39" s="272"/>
      <c r="AAJ39" s="272"/>
      <c r="AAK39" s="272"/>
      <c r="AAL39" s="272"/>
      <c r="AAM39" s="272"/>
      <c r="AAN39" s="272"/>
      <c r="AAO39" s="272"/>
      <c r="AAP39" s="272"/>
      <c r="AAQ39" s="272"/>
      <c r="AAR39" s="272"/>
      <c r="AAS39" s="272"/>
      <c r="AAT39" s="272"/>
      <c r="AAU39" s="272"/>
      <c r="AAV39" s="272"/>
      <c r="AAW39" s="272"/>
      <c r="AAX39" s="272"/>
      <c r="AAY39" s="272"/>
      <c r="AAZ39" s="272"/>
      <c r="ABA39" s="272"/>
      <c r="ABB39" s="272"/>
      <c r="ABC39" s="272"/>
      <c r="ABD39" s="272"/>
      <c r="ABE39" s="272"/>
      <c r="ABF39" s="272"/>
      <c r="ABG39" s="272"/>
      <c r="ABH39" s="272"/>
      <c r="ABI39" s="272"/>
      <c r="ABJ39" s="272"/>
      <c r="ABK39" s="272"/>
      <c r="ABL39" s="272"/>
      <c r="ABM39" s="272"/>
      <c r="ABN39" s="272"/>
      <c r="ABO39" s="272"/>
      <c r="ABP39" s="272"/>
      <c r="ABQ39" s="272"/>
      <c r="ABR39" s="272"/>
      <c r="ABS39" s="272"/>
      <c r="ABT39" s="272"/>
      <c r="ABU39" s="272"/>
      <c r="ABV39" s="272"/>
      <c r="ABW39" s="272"/>
      <c r="ABX39" s="272"/>
      <c r="ABY39" s="272"/>
      <c r="ABZ39" s="272"/>
      <c r="ACA39" s="272"/>
      <c r="ACB39" s="272"/>
      <c r="ACC39" s="272"/>
      <c r="ACD39" s="272"/>
      <c r="ACE39" s="272"/>
      <c r="ACF39" s="272"/>
      <c r="ACG39" s="272"/>
      <c r="ACH39" s="272"/>
      <c r="ACI39" s="272"/>
      <c r="ACJ39" s="272"/>
      <c r="ACK39" s="272"/>
      <c r="ACL39" s="272"/>
      <c r="ACM39" s="272"/>
      <c r="ACN39" s="272"/>
      <c r="ACO39" s="272"/>
      <c r="ACP39" s="272"/>
      <c r="ACQ39" s="272"/>
      <c r="ACR39" s="272"/>
      <c r="ACS39" s="272"/>
      <c r="ACT39" s="272"/>
      <c r="ACU39" s="272"/>
      <c r="ACV39" s="272"/>
      <c r="ACW39" s="272"/>
      <c r="ACX39" s="272"/>
      <c r="ACY39" s="272"/>
      <c r="ACZ39" s="272"/>
      <c r="ADA39" s="272"/>
      <c r="ADB39" s="272"/>
      <c r="ADC39" s="272"/>
      <c r="ADD39" s="272"/>
      <c r="ADE39" s="272"/>
      <c r="ADF39" s="272"/>
      <c r="ADG39" s="272"/>
      <c r="ADH39" s="272"/>
      <c r="ADI39" s="272"/>
      <c r="ADJ39" s="272"/>
      <c r="ADK39" s="272"/>
      <c r="ADL39" s="272"/>
      <c r="ADM39" s="272"/>
      <c r="ADN39" s="272"/>
      <c r="ADO39" s="272"/>
      <c r="ADP39" s="272"/>
      <c r="ADQ39" s="272"/>
      <c r="ADR39" s="272"/>
      <c r="ADS39" s="272"/>
      <c r="ADT39" s="272"/>
      <c r="ADU39" s="272"/>
      <c r="ADV39" s="272"/>
      <c r="ADW39" s="272"/>
      <c r="ADX39" s="272"/>
      <c r="ADY39" s="272"/>
      <c r="ADZ39" s="272"/>
      <c r="AEA39" s="272"/>
      <c r="AEB39" s="272"/>
      <c r="AEC39" s="272"/>
      <c r="AED39" s="272"/>
      <c r="AEE39" s="272"/>
      <c r="AEF39" s="272"/>
      <c r="AEG39" s="272"/>
      <c r="AEH39" s="272"/>
      <c r="AEI39" s="272"/>
      <c r="AEJ39" s="272"/>
      <c r="AEK39" s="272"/>
      <c r="AEL39" s="272"/>
      <c r="AEM39" s="272"/>
      <c r="AEN39" s="272"/>
      <c r="AEO39" s="272"/>
      <c r="AEP39" s="272"/>
      <c r="AEQ39" s="272"/>
      <c r="AER39" s="272"/>
      <c r="AES39" s="272"/>
      <c r="AET39" s="272"/>
      <c r="AEU39" s="272"/>
      <c r="AEV39" s="272"/>
      <c r="AEW39" s="272"/>
      <c r="AEX39" s="272"/>
      <c r="AEY39" s="272"/>
      <c r="AEZ39" s="272"/>
      <c r="AFA39" s="272"/>
      <c r="AFB39" s="272"/>
      <c r="AFC39" s="272"/>
      <c r="AFD39" s="272"/>
      <c r="AFE39" s="272"/>
      <c r="AFF39" s="272"/>
      <c r="AFG39" s="272"/>
      <c r="AFH39" s="272"/>
      <c r="AFI39" s="272"/>
      <c r="AFJ39" s="272"/>
      <c r="AFK39" s="272"/>
      <c r="AFL39" s="272"/>
      <c r="AFM39" s="272"/>
      <c r="AFN39" s="272"/>
      <c r="AFO39" s="272"/>
      <c r="AFP39" s="272"/>
      <c r="AFQ39" s="272"/>
      <c r="AFR39" s="272"/>
      <c r="AFS39" s="272"/>
      <c r="AFT39" s="272"/>
      <c r="AFU39" s="272"/>
      <c r="AFV39" s="272"/>
      <c r="AFW39" s="272"/>
      <c r="AFX39" s="272"/>
      <c r="AFY39" s="272"/>
      <c r="AFZ39" s="272"/>
      <c r="AGA39" s="272"/>
      <c r="AGB39" s="272"/>
      <c r="AGC39" s="272"/>
      <c r="AGD39" s="272"/>
      <c r="AGE39" s="272"/>
      <c r="AGF39" s="272"/>
      <c r="AGG39" s="272"/>
      <c r="AGH39" s="272"/>
      <c r="AGI39" s="272"/>
      <c r="AGJ39" s="272"/>
      <c r="AGK39" s="272"/>
      <c r="AGL39" s="272"/>
      <c r="AGM39" s="272"/>
      <c r="AGN39" s="272"/>
      <c r="AGO39" s="272"/>
      <c r="AGP39" s="272"/>
      <c r="AGQ39" s="272"/>
      <c r="AGR39" s="272"/>
      <c r="AGS39" s="272"/>
      <c r="AGT39" s="272"/>
      <c r="AGU39" s="272"/>
      <c r="AGV39" s="272"/>
      <c r="AGW39" s="272"/>
      <c r="AGX39" s="272"/>
      <c r="AGY39" s="272"/>
      <c r="AGZ39" s="272"/>
      <c r="AHA39" s="272"/>
      <c r="AHB39" s="272"/>
      <c r="AHC39" s="272"/>
      <c r="AHD39" s="272"/>
      <c r="AHE39" s="272"/>
      <c r="AHF39" s="272"/>
      <c r="AHG39" s="272"/>
      <c r="AHH39" s="272"/>
      <c r="AHI39" s="272"/>
      <c r="AHJ39" s="272"/>
      <c r="AHK39" s="272"/>
      <c r="AHL39" s="272"/>
      <c r="AHM39" s="272"/>
      <c r="AHN39" s="272"/>
      <c r="AHO39" s="272"/>
      <c r="AHP39" s="272"/>
      <c r="AHQ39" s="272"/>
      <c r="AHR39" s="272"/>
      <c r="AHS39" s="272"/>
      <c r="AHT39" s="272"/>
      <c r="AHU39" s="272"/>
      <c r="AHV39" s="272"/>
      <c r="AHW39" s="272"/>
      <c r="AHX39" s="272"/>
      <c r="AHY39" s="272"/>
      <c r="AHZ39" s="272"/>
      <c r="AIA39" s="272"/>
      <c r="AIB39" s="272"/>
      <c r="AIC39" s="272"/>
      <c r="AID39" s="272"/>
      <c r="AIE39" s="272"/>
      <c r="AIF39" s="272"/>
      <c r="AIG39" s="272"/>
      <c r="AIH39" s="272"/>
      <c r="AII39" s="272"/>
      <c r="AIJ39" s="272"/>
      <c r="AIK39" s="272"/>
      <c r="AIL39" s="272"/>
      <c r="AIM39" s="272"/>
      <c r="AIN39" s="272"/>
      <c r="AIO39" s="272"/>
      <c r="AIP39" s="272"/>
      <c r="AIQ39" s="272"/>
      <c r="AIR39" s="272"/>
      <c r="AIS39" s="272"/>
      <c r="AIT39" s="272"/>
      <c r="AIU39" s="272"/>
      <c r="AIV39" s="272"/>
      <c r="AIW39" s="272"/>
      <c r="AIX39" s="272"/>
      <c r="AIY39" s="272"/>
      <c r="AIZ39" s="272"/>
      <c r="AJA39" s="272"/>
      <c r="AJB39" s="272"/>
      <c r="AJC39" s="272"/>
      <c r="AJD39" s="272"/>
      <c r="AJE39" s="272"/>
      <c r="AJF39" s="272"/>
      <c r="AJG39" s="272"/>
      <c r="AJH39" s="272"/>
      <c r="AJI39" s="272"/>
      <c r="AJJ39" s="272"/>
      <c r="AJK39" s="272"/>
      <c r="AJL39" s="272"/>
      <c r="AJM39" s="272"/>
      <c r="AJN39" s="272"/>
      <c r="AJO39" s="272"/>
      <c r="AJP39" s="272"/>
      <c r="AJQ39" s="272"/>
      <c r="AJR39" s="272"/>
      <c r="AJS39" s="272"/>
      <c r="AJT39" s="272"/>
      <c r="AJU39" s="272"/>
      <c r="AJV39" s="272"/>
      <c r="AJW39" s="272"/>
      <c r="AJX39" s="272"/>
      <c r="AJY39" s="272"/>
      <c r="AJZ39" s="272"/>
      <c r="AKA39" s="272"/>
      <c r="AKB39" s="272"/>
      <c r="AKC39" s="272"/>
      <c r="AKD39" s="272"/>
      <c r="AKE39" s="272"/>
      <c r="AKF39" s="272"/>
      <c r="AKG39" s="272"/>
      <c r="AKH39" s="272"/>
      <c r="AKI39" s="272"/>
      <c r="AKJ39" s="272"/>
      <c r="AKK39" s="272"/>
      <c r="AKL39" s="272"/>
      <c r="AKM39" s="272"/>
      <c r="AKN39" s="272"/>
      <c r="AKO39" s="272"/>
      <c r="AKP39" s="272"/>
      <c r="AKQ39" s="272"/>
      <c r="AKR39" s="272"/>
      <c r="AKS39" s="272"/>
      <c r="AKT39" s="272"/>
      <c r="AKU39" s="272"/>
      <c r="AKV39" s="272"/>
      <c r="AKW39" s="272"/>
      <c r="AKX39" s="272"/>
      <c r="AKY39" s="272"/>
      <c r="AKZ39" s="272"/>
      <c r="ALA39" s="272"/>
      <c r="ALB39" s="272"/>
      <c r="ALC39" s="272"/>
      <c r="ALD39" s="272"/>
      <c r="ALE39" s="272"/>
      <c r="ALF39" s="272"/>
      <c r="ALG39" s="272"/>
      <c r="ALH39" s="272"/>
      <c r="ALI39" s="272"/>
      <c r="ALJ39" s="272"/>
      <c r="ALK39" s="272"/>
      <c r="ALL39" s="272"/>
      <c r="ALM39" s="272"/>
      <c r="ALN39" s="272"/>
      <c r="ALO39" s="272"/>
      <c r="ALP39" s="272"/>
      <c r="ALQ39" s="272"/>
      <c r="ALR39" s="272"/>
      <c r="ALS39" s="272"/>
      <c r="ALT39" s="272"/>
      <c r="ALU39" s="272"/>
      <c r="ALV39" s="272"/>
      <c r="ALW39" s="272"/>
      <c r="ALX39" s="272"/>
      <c r="ALY39" s="272"/>
      <c r="ALZ39" s="272"/>
      <c r="AMA39" s="272"/>
      <c r="AMB39" s="272"/>
      <c r="AMC39" s="272"/>
      <c r="AMD39" s="272"/>
      <c r="AME39" s="272"/>
      <c r="AMF39" s="272"/>
      <c r="AMG39" s="272"/>
      <c r="AMH39" s="272"/>
      <c r="AMI39" s="272"/>
      <c r="AMJ39" s="272"/>
      <c r="AMK39" s="272"/>
      <c r="AML39" s="272"/>
      <c r="AMM39" s="272"/>
      <c r="AMN39" s="272"/>
      <c r="AMO39" s="272"/>
      <c r="AMP39" s="272"/>
      <c r="AMQ39" s="272"/>
      <c r="AMR39" s="272"/>
      <c r="AMS39" s="272"/>
      <c r="AMT39" s="272"/>
      <c r="AMU39" s="272"/>
      <c r="AMV39" s="272"/>
      <c r="AMW39" s="272"/>
      <c r="AMX39" s="272"/>
      <c r="AMY39" s="272"/>
      <c r="AMZ39" s="272"/>
      <c r="ANA39" s="272"/>
      <c r="ANB39" s="272"/>
      <c r="ANC39" s="272"/>
      <c r="AND39" s="272"/>
      <c r="ANE39" s="272"/>
      <c r="ANF39" s="272"/>
      <c r="ANG39" s="272"/>
      <c r="ANH39" s="272"/>
      <c r="ANI39" s="272"/>
      <c r="ANJ39" s="272"/>
      <c r="ANK39" s="272"/>
      <c r="ANL39" s="272"/>
      <c r="ANM39" s="272"/>
      <c r="ANN39" s="272"/>
      <c r="ANO39" s="272"/>
      <c r="ANP39" s="272"/>
      <c r="ANQ39" s="272"/>
      <c r="ANR39" s="272"/>
      <c r="ANS39" s="272"/>
      <c r="ANT39" s="272"/>
      <c r="ANU39" s="272"/>
      <c r="ANV39" s="272"/>
      <c r="ANW39" s="272"/>
      <c r="ANX39" s="272"/>
      <c r="ANY39" s="272"/>
      <c r="ANZ39" s="272"/>
      <c r="AOA39" s="272"/>
      <c r="AOB39" s="272"/>
      <c r="AOC39" s="272"/>
      <c r="AOD39" s="272"/>
      <c r="AOE39" s="272"/>
      <c r="AOF39" s="272"/>
      <c r="AOG39" s="272"/>
      <c r="AOH39" s="272"/>
      <c r="AOI39" s="272"/>
      <c r="AOJ39" s="272"/>
      <c r="AOK39" s="272"/>
      <c r="AOL39" s="272"/>
      <c r="AOM39" s="272"/>
      <c r="AON39" s="272"/>
      <c r="AOO39" s="272"/>
      <c r="AOP39" s="272"/>
      <c r="AOQ39" s="272"/>
      <c r="AOR39" s="272"/>
      <c r="AOS39" s="272"/>
      <c r="AOT39" s="272"/>
      <c r="AOU39" s="272"/>
      <c r="AOV39" s="272"/>
      <c r="AOW39" s="272"/>
      <c r="AOX39" s="272"/>
      <c r="AOY39" s="272"/>
      <c r="AOZ39" s="272"/>
      <c r="APA39" s="272"/>
      <c r="APB39" s="272"/>
      <c r="APC39" s="272"/>
      <c r="APD39" s="272"/>
      <c r="APE39" s="272"/>
      <c r="APF39" s="272"/>
      <c r="APG39" s="272"/>
      <c r="APH39" s="272"/>
      <c r="API39" s="272"/>
      <c r="APJ39" s="272"/>
      <c r="APK39" s="272"/>
      <c r="APL39" s="272"/>
      <c r="APM39" s="272"/>
      <c r="APN39" s="272"/>
      <c r="APO39" s="272"/>
      <c r="APP39" s="272"/>
      <c r="APQ39" s="272"/>
      <c r="APR39" s="272"/>
      <c r="APS39" s="272"/>
      <c r="APT39" s="272"/>
      <c r="APU39" s="272"/>
      <c r="APV39" s="272"/>
      <c r="APW39" s="272"/>
      <c r="APX39" s="272"/>
      <c r="APY39" s="272"/>
      <c r="APZ39" s="272"/>
      <c r="AQA39" s="272"/>
      <c r="AQB39" s="272"/>
      <c r="AQC39" s="272"/>
      <c r="AQD39" s="272"/>
      <c r="AQE39" s="272"/>
      <c r="AQF39" s="272"/>
      <c r="AQG39" s="272"/>
      <c r="AQH39" s="272"/>
      <c r="AQI39" s="272"/>
      <c r="AQJ39" s="272"/>
      <c r="AQK39" s="272"/>
      <c r="AQL39" s="272"/>
      <c r="AQM39" s="272"/>
      <c r="AQN39" s="272"/>
      <c r="AQO39" s="272"/>
      <c r="AQP39" s="272"/>
      <c r="AQQ39" s="272"/>
      <c r="AQR39" s="272"/>
      <c r="AQS39" s="272"/>
      <c r="AQT39" s="272"/>
      <c r="AQU39" s="272"/>
      <c r="AQV39" s="272"/>
      <c r="AQW39" s="272"/>
      <c r="AQX39" s="272"/>
      <c r="AQY39" s="272"/>
      <c r="AQZ39" s="272"/>
      <c r="ARA39" s="272"/>
      <c r="ARB39" s="272"/>
      <c r="ARC39" s="272"/>
      <c r="ARD39" s="272"/>
      <c r="ARE39" s="272"/>
      <c r="ARF39" s="272"/>
      <c r="ARG39" s="272"/>
      <c r="ARH39" s="272"/>
      <c r="ARI39" s="272"/>
      <c r="ARJ39" s="272"/>
      <c r="ARK39" s="272"/>
      <c r="ARL39" s="272"/>
      <c r="ARM39" s="272"/>
      <c r="ARN39" s="272"/>
      <c r="ARO39" s="272"/>
      <c r="ARP39" s="272"/>
      <c r="ARQ39" s="272"/>
      <c r="ARR39" s="272"/>
      <c r="ARS39" s="272"/>
      <c r="ART39" s="272"/>
      <c r="ARU39" s="272"/>
      <c r="ARV39" s="272"/>
      <c r="ARW39" s="272"/>
      <c r="ARX39" s="272"/>
      <c r="ARY39" s="272"/>
      <c r="ARZ39" s="272"/>
      <c r="ASA39" s="272"/>
      <c r="ASB39" s="272"/>
      <c r="ASC39" s="272"/>
      <c r="ASD39" s="272"/>
      <c r="ASE39" s="272"/>
      <c r="ASF39" s="272"/>
      <c r="ASG39" s="272"/>
      <c r="ASH39" s="272"/>
      <c r="ASI39" s="272"/>
      <c r="ASJ39" s="272"/>
      <c r="ASK39" s="272"/>
      <c r="ASL39" s="272"/>
      <c r="ASM39" s="272"/>
      <c r="ASN39" s="272"/>
      <c r="ASO39" s="272"/>
      <c r="ASP39" s="272"/>
      <c r="ASQ39" s="272"/>
      <c r="ASR39" s="272"/>
      <c r="ASS39" s="272"/>
      <c r="AST39" s="272"/>
      <c r="ASU39" s="272"/>
      <c r="ASV39" s="272"/>
      <c r="ASW39" s="272"/>
      <c r="ASX39" s="272"/>
      <c r="ASY39" s="272"/>
      <c r="ASZ39" s="272"/>
      <c r="ATA39" s="272"/>
      <c r="ATB39" s="272"/>
      <c r="ATC39" s="272"/>
      <c r="ATD39" s="272"/>
      <c r="ATE39" s="272"/>
      <c r="ATF39" s="272"/>
      <c r="ATG39" s="272"/>
      <c r="ATH39" s="272"/>
      <c r="ATI39" s="272"/>
      <c r="ATJ39" s="272"/>
      <c r="ATK39" s="272"/>
      <c r="ATL39" s="272"/>
      <c r="ATM39" s="272"/>
      <c r="ATN39" s="272"/>
      <c r="ATO39" s="272"/>
      <c r="ATP39" s="272"/>
      <c r="ATQ39" s="272"/>
      <c r="ATR39" s="272"/>
      <c r="ATS39" s="272"/>
      <c r="ATT39" s="272"/>
      <c r="ATU39" s="272"/>
      <c r="ATV39" s="272"/>
      <c r="ATW39" s="272"/>
      <c r="ATX39" s="272"/>
      <c r="ATY39" s="272"/>
      <c r="ATZ39" s="272"/>
      <c r="AUA39" s="272"/>
      <c r="AUB39" s="272"/>
      <c r="AUC39" s="272"/>
      <c r="AUD39" s="272"/>
      <c r="AUE39" s="272"/>
      <c r="AUF39" s="272"/>
      <c r="AUG39" s="272"/>
      <c r="AUH39" s="272"/>
      <c r="AUI39" s="272"/>
      <c r="AUJ39" s="272"/>
      <c r="AUK39" s="272"/>
      <c r="AUL39" s="272"/>
      <c r="AUM39" s="272"/>
      <c r="AUN39" s="272"/>
      <c r="AUO39" s="272"/>
      <c r="AUP39" s="272"/>
      <c r="AUQ39" s="272"/>
      <c r="AUR39" s="272"/>
      <c r="AUS39" s="272"/>
      <c r="AUT39" s="272"/>
      <c r="AUU39" s="272"/>
      <c r="AUV39" s="272"/>
      <c r="AUW39" s="272"/>
      <c r="AUX39" s="272"/>
      <c r="AUY39" s="272"/>
      <c r="AUZ39" s="272"/>
      <c r="AVA39" s="272"/>
      <c r="AVB39" s="272"/>
      <c r="AVC39" s="272"/>
      <c r="AVD39" s="272"/>
      <c r="AVE39" s="272"/>
      <c r="AVF39" s="272"/>
      <c r="AVG39" s="272"/>
      <c r="AVH39" s="272"/>
      <c r="AVI39" s="272"/>
      <c r="AVJ39" s="272"/>
      <c r="AVK39" s="272"/>
      <c r="AVL39" s="272"/>
      <c r="AVM39" s="272"/>
      <c r="AVN39" s="272"/>
      <c r="AVO39" s="272"/>
      <c r="AVP39" s="272"/>
      <c r="AVQ39" s="272"/>
      <c r="AVR39" s="272"/>
      <c r="AVS39" s="272"/>
      <c r="AVT39" s="272"/>
      <c r="AVU39" s="272"/>
      <c r="AVV39" s="272"/>
      <c r="AVW39" s="272"/>
      <c r="AVX39" s="272"/>
      <c r="AVY39" s="272"/>
      <c r="AVZ39" s="272"/>
      <c r="AWA39" s="272"/>
      <c r="AWB39" s="272"/>
      <c r="AWC39" s="272"/>
      <c r="AWD39" s="272"/>
      <c r="AWE39" s="272"/>
      <c r="AWF39" s="272"/>
      <c r="AWG39" s="272"/>
      <c r="AWH39" s="272"/>
      <c r="AWI39" s="272"/>
      <c r="AWJ39" s="272"/>
      <c r="AWK39" s="272"/>
      <c r="AWL39" s="272"/>
      <c r="AWM39" s="272"/>
      <c r="AWN39" s="272"/>
      <c r="AWO39" s="272"/>
      <c r="AWP39" s="272"/>
      <c r="AWQ39" s="272"/>
      <c r="AWR39" s="272"/>
      <c r="AWS39" s="272"/>
      <c r="AWT39" s="272"/>
      <c r="AWU39" s="272"/>
      <c r="AWV39" s="272"/>
      <c r="AWW39" s="272"/>
      <c r="AWX39" s="272"/>
      <c r="AWY39" s="272"/>
      <c r="AWZ39" s="272"/>
      <c r="AXA39" s="272"/>
      <c r="AXB39" s="272"/>
      <c r="AXC39" s="272"/>
      <c r="AXD39" s="272"/>
      <c r="AXE39" s="272"/>
      <c r="AXF39" s="272"/>
      <c r="AXG39" s="272"/>
      <c r="AXH39" s="272"/>
      <c r="AXI39" s="272"/>
      <c r="AXJ39" s="272"/>
      <c r="AXK39" s="272"/>
      <c r="AXL39" s="272"/>
      <c r="AXM39" s="272"/>
      <c r="AXN39" s="272"/>
      <c r="AXO39" s="272"/>
      <c r="AXP39" s="272"/>
      <c r="AXQ39" s="272"/>
      <c r="AXR39" s="272"/>
      <c r="AXS39" s="272"/>
      <c r="AXT39" s="272"/>
      <c r="AXU39" s="272"/>
      <c r="AXV39" s="272"/>
      <c r="AXW39" s="272"/>
      <c r="AXX39" s="272"/>
      <c r="AXY39" s="272"/>
      <c r="AXZ39" s="272"/>
      <c r="AYA39" s="272"/>
      <c r="AYB39" s="272"/>
      <c r="AYC39" s="272"/>
      <c r="AYD39" s="272"/>
      <c r="AYE39" s="272"/>
      <c r="AYF39" s="272"/>
      <c r="AYG39" s="272"/>
      <c r="AYH39" s="272"/>
      <c r="AYI39" s="272"/>
      <c r="AYJ39" s="272"/>
      <c r="AYK39" s="272"/>
      <c r="AYL39" s="272"/>
      <c r="AYM39" s="272"/>
      <c r="AYN39" s="272"/>
      <c r="AYO39" s="272"/>
      <c r="AYP39" s="272"/>
      <c r="AYQ39" s="272"/>
      <c r="AYR39" s="272"/>
      <c r="AYS39" s="272"/>
      <c r="AYT39" s="272"/>
      <c r="AYU39" s="272"/>
      <c r="AYV39" s="272"/>
      <c r="AYW39" s="272"/>
      <c r="AYX39" s="272"/>
      <c r="AYY39" s="272"/>
      <c r="AYZ39" s="272"/>
      <c r="AZA39" s="272"/>
      <c r="AZB39" s="272"/>
      <c r="AZC39" s="272"/>
      <c r="AZD39" s="272"/>
      <c r="AZE39" s="272"/>
      <c r="AZF39" s="272"/>
      <c r="AZG39" s="272"/>
      <c r="AZH39" s="272"/>
      <c r="AZI39" s="272"/>
      <c r="AZJ39" s="272"/>
      <c r="AZK39" s="272"/>
      <c r="AZL39" s="272"/>
      <c r="AZM39" s="272"/>
      <c r="AZN39" s="272"/>
      <c r="AZO39" s="272"/>
      <c r="AZP39" s="272"/>
      <c r="AZQ39" s="272"/>
      <c r="AZR39" s="272"/>
      <c r="AZS39" s="272"/>
      <c r="AZT39" s="272"/>
      <c r="AZU39" s="272"/>
      <c r="AZV39" s="272"/>
      <c r="AZW39" s="272"/>
      <c r="AZX39" s="272"/>
      <c r="AZY39" s="272"/>
      <c r="AZZ39" s="272"/>
      <c r="BAA39" s="272"/>
      <c r="BAB39" s="272"/>
      <c r="BAC39" s="272"/>
      <c r="BAD39" s="272"/>
      <c r="BAE39" s="272"/>
      <c r="BAF39" s="272"/>
      <c r="BAG39" s="272"/>
      <c r="BAH39" s="272"/>
      <c r="BAI39" s="272"/>
      <c r="BAJ39" s="272"/>
      <c r="BAK39" s="272"/>
      <c r="BAL39" s="272"/>
      <c r="BAM39" s="272"/>
      <c r="BAN39" s="272"/>
      <c r="BAO39" s="272"/>
      <c r="BAP39" s="272"/>
      <c r="BAQ39" s="272"/>
      <c r="BAR39" s="272"/>
      <c r="BAS39" s="272"/>
      <c r="BAT39" s="272"/>
      <c r="BAU39" s="272"/>
      <c r="BAV39" s="272"/>
      <c r="BAW39" s="272"/>
      <c r="BAX39" s="272"/>
      <c r="BAY39" s="272"/>
      <c r="BAZ39" s="272"/>
      <c r="BBA39" s="272"/>
      <c r="BBB39" s="272"/>
      <c r="BBC39" s="272"/>
      <c r="BBD39" s="272"/>
      <c r="BBE39" s="272"/>
      <c r="BBF39" s="272"/>
      <c r="BBG39" s="272"/>
      <c r="BBH39" s="272"/>
      <c r="BBI39" s="272"/>
      <c r="BBJ39" s="272"/>
      <c r="BBK39" s="272"/>
      <c r="BBL39" s="272"/>
      <c r="BBM39" s="272"/>
      <c r="BBN39" s="272"/>
      <c r="BBO39" s="272"/>
      <c r="BBP39" s="272"/>
      <c r="BBQ39" s="272"/>
      <c r="BBR39" s="272"/>
      <c r="BBS39" s="272"/>
      <c r="BBT39" s="272"/>
      <c r="BBU39" s="272"/>
      <c r="BBV39" s="272"/>
      <c r="BBW39" s="272"/>
      <c r="BBX39" s="272"/>
      <c r="BBY39" s="272"/>
      <c r="BBZ39" s="272"/>
      <c r="BCA39" s="272"/>
      <c r="BCB39" s="272"/>
      <c r="BCC39" s="272"/>
      <c r="BCD39" s="272"/>
      <c r="BCE39" s="272"/>
      <c r="BCF39" s="272"/>
      <c r="BCG39" s="272"/>
      <c r="BCH39" s="272"/>
      <c r="BCI39" s="272"/>
      <c r="BCJ39" s="272"/>
      <c r="BCK39" s="272"/>
      <c r="BCL39" s="272"/>
      <c r="BCM39" s="272"/>
      <c r="BCN39" s="272"/>
      <c r="BCO39" s="272"/>
      <c r="BCP39" s="272"/>
      <c r="BCQ39" s="272"/>
      <c r="BCR39" s="272"/>
      <c r="BCS39" s="272"/>
      <c r="BCT39" s="272"/>
      <c r="BCU39" s="272"/>
      <c r="BCV39" s="272"/>
      <c r="BCW39" s="272"/>
      <c r="BCX39" s="272"/>
      <c r="BCY39" s="272"/>
      <c r="BCZ39" s="272"/>
      <c r="BDA39" s="272"/>
      <c r="BDB39" s="272"/>
      <c r="BDC39" s="272"/>
      <c r="BDD39" s="272"/>
      <c r="BDE39" s="272"/>
      <c r="BDF39" s="272"/>
      <c r="BDG39" s="272"/>
      <c r="BDH39" s="272"/>
      <c r="BDI39" s="272"/>
      <c r="BDJ39" s="272"/>
      <c r="BDK39" s="272"/>
      <c r="BDL39" s="272"/>
      <c r="BDM39" s="272"/>
      <c r="BDN39" s="272"/>
      <c r="BDO39" s="272"/>
      <c r="BDP39" s="272"/>
      <c r="BDQ39" s="272"/>
      <c r="BDR39" s="272"/>
      <c r="BDS39" s="272"/>
      <c r="BDT39" s="272"/>
      <c r="BDU39" s="272"/>
      <c r="BDV39" s="272"/>
      <c r="BDW39" s="272"/>
      <c r="BDX39" s="272"/>
      <c r="BDY39" s="272"/>
      <c r="BDZ39" s="272"/>
      <c r="BEA39" s="272"/>
      <c r="BEB39" s="272"/>
      <c r="BEC39" s="272"/>
      <c r="BED39" s="272"/>
      <c r="BEE39" s="272"/>
      <c r="BEF39" s="272"/>
      <c r="BEG39" s="272"/>
      <c r="BEH39" s="272"/>
      <c r="BEI39" s="272"/>
      <c r="BEJ39" s="272"/>
      <c r="BEK39" s="272"/>
      <c r="BEL39" s="272"/>
      <c r="BEM39" s="272"/>
      <c r="BEN39" s="272"/>
      <c r="BEO39" s="272"/>
      <c r="BEP39" s="272"/>
      <c r="BEQ39" s="272"/>
      <c r="BER39" s="272"/>
      <c r="BES39" s="272"/>
      <c r="BET39" s="272"/>
      <c r="BEU39" s="272"/>
      <c r="BEV39" s="272"/>
      <c r="BEW39" s="272"/>
      <c r="BEX39" s="272"/>
      <c r="BEY39" s="272"/>
      <c r="BEZ39" s="272"/>
      <c r="BFA39" s="272"/>
      <c r="BFB39" s="272"/>
      <c r="BFC39" s="272"/>
      <c r="BFD39" s="272"/>
      <c r="BFE39" s="272"/>
      <c r="BFF39" s="272"/>
      <c r="BFG39" s="272"/>
      <c r="BFH39" s="272"/>
      <c r="BFI39" s="272"/>
      <c r="BFJ39" s="272"/>
      <c r="BFK39" s="272"/>
      <c r="BFL39" s="272"/>
      <c r="BFM39" s="272"/>
      <c r="BFN39" s="272"/>
      <c r="BFO39" s="272"/>
      <c r="BFP39" s="272"/>
      <c r="BFQ39" s="272"/>
      <c r="BFR39" s="272"/>
      <c r="BFS39" s="272"/>
      <c r="BFT39" s="272"/>
      <c r="BFU39" s="272"/>
      <c r="BFV39" s="272"/>
      <c r="BFW39" s="272"/>
      <c r="BFX39" s="272"/>
      <c r="BFY39" s="272"/>
      <c r="BFZ39" s="272"/>
      <c r="BGA39" s="272"/>
      <c r="BGB39" s="272"/>
      <c r="BGC39" s="272"/>
      <c r="BGD39" s="272"/>
      <c r="BGE39" s="272"/>
      <c r="BGF39" s="272"/>
      <c r="BGG39" s="272"/>
      <c r="BGH39" s="272"/>
      <c r="BGI39" s="272"/>
      <c r="BGJ39" s="272"/>
      <c r="BGK39" s="272"/>
      <c r="BGL39" s="272"/>
      <c r="BGM39" s="272"/>
      <c r="BGN39" s="272"/>
      <c r="BGO39" s="272"/>
      <c r="BGP39" s="272"/>
      <c r="BGQ39" s="272"/>
      <c r="BGR39" s="272"/>
      <c r="BGS39" s="272"/>
      <c r="BGT39" s="272"/>
      <c r="BGU39" s="272"/>
      <c r="BGV39" s="272"/>
      <c r="BGW39" s="272"/>
      <c r="BGX39" s="272"/>
      <c r="BGY39" s="272"/>
      <c r="BGZ39" s="272"/>
      <c r="BHA39" s="272"/>
      <c r="BHB39" s="272"/>
      <c r="BHC39" s="272"/>
      <c r="BHD39" s="272"/>
      <c r="BHE39" s="272"/>
      <c r="BHF39" s="272"/>
      <c r="BHG39" s="272"/>
      <c r="BHH39" s="272"/>
      <c r="BHI39" s="272"/>
      <c r="BHJ39" s="272"/>
      <c r="BHK39" s="272"/>
      <c r="BHL39" s="272"/>
      <c r="BHM39" s="272"/>
      <c r="BHN39" s="272"/>
      <c r="BHO39" s="272"/>
      <c r="BHP39" s="272"/>
      <c r="BHQ39" s="272"/>
      <c r="BHR39" s="272"/>
      <c r="BHS39" s="272"/>
      <c r="BHT39" s="272"/>
      <c r="BHU39" s="272"/>
      <c r="BHV39" s="272"/>
      <c r="BHW39" s="272"/>
      <c r="BHX39" s="272"/>
      <c r="BHY39" s="272"/>
      <c r="BHZ39" s="272"/>
      <c r="BIA39" s="272"/>
      <c r="BIB39" s="272"/>
      <c r="BIC39" s="272"/>
      <c r="BID39" s="272"/>
      <c r="BIE39" s="272"/>
      <c r="BIF39" s="272"/>
      <c r="BIG39" s="272"/>
      <c r="BIH39" s="272"/>
      <c r="BII39" s="272"/>
      <c r="BIJ39" s="272"/>
      <c r="BIK39" s="272"/>
      <c r="BIL39" s="272"/>
      <c r="BIM39" s="272"/>
      <c r="BIN39" s="272"/>
      <c r="BIO39" s="272"/>
      <c r="BIP39" s="272"/>
      <c r="BIQ39" s="272"/>
      <c r="BIR39" s="272"/>
      <c r="BIS39" s="272"/>
      <c r="BIT39" s="272"/>
      <c r="BIU39" s="272"/>
      <c r="BIV39" s="272"/>
      <c r="BIW39" s="272"/>
      <c r="BIX39" s="272"/>
      <c r="BIY39" s="272"/>
      <c r="BIZ39" s="272"/>
      <c r="BJA39" s="272"/>
      <c r="BJB39" s="272"/>
      <c r="BJC39" s="272"/>
      <c r="BJD39" s="272"/>
      <c r="BJE39" s="272"/>
      <c r="BJF39" s="272"/>
      <c r="BJG39" s="272"/>
      <c r="BJH39" s="272"/>
      <c r="BJI39" s="272"/>
      <c r="BJJ39" s="272"/>
      <c r="BJK39" s="272"/>
      <c r="BJL39" s="272"/>
      <c r="BJM39" s="272"/>
      <c r="BJN39" s="272"/>
      <c r="BJO39" s="272"/>
      <c r="BJP39" s="272"/>
      <c r="BJQ39" s="272"/>
      <c r="BJR39" s="272"/>
      <c r="BJS39" s="272"/>
      <c r="BJT39" s="272"/>
      <c r="BJU39" s="272"/>
      <c r="BJV39" s="272"/>
      <c r="BJW39" s="272"/>
      <c r="BJX39" s="272"/>
      <c r="BJY39" s="272"/>
      <c r="BJZ39" s="272"/>
      <c r="BKA39" s="272"/>
      <c r="BKB39" s="272"/>
      <c r="BKC39" s="272"/>
      <c r="BKD39" s="272"/>
      <c r="BKE39" s="272"/>
      <c r="BKF39" s="272"/>
      <c r="BKG39" s="272"/>
      <c r="BKH39" s="272"/>
      <c r="BKI39" s="272"/>
      <c r="BKJ39" s="272"/>
      <c r="BKK39" s="272"/>
      <c r="BKL39" s="272"/>
      <c r="BKM39" s="272"/>
      <c r="BKN39" s="272"/>
      <c r="BKO39" s="272"/>
      <c r="BKP39" s="272"/>
      <c r="BKQ39" s="272"/>
      <c r="BKR39" s="272"/>
      <c r="BKS39" s="272"/>
      <c r="BKT39" s="272"/>
      <c r="BKU39" s="272"/>
      <c r="BKV39" s="272"/>
      <c r="BKW39" s="272"/>
      <c r="BKX39" s="272"/>
      <c r="BKY39" s="272"/>
      <c r="BKZ39" s="272"/>
      <c r="BLA39" s="272"/>
      <c r="BLB39" s="272"/>
      <c r="BLC39" s="272"/>
      <c r="BLD39" s="272"/>
      <c r="BLE39" s="272"/>
      <c r="BLF39" s="272"/>
      <c r="BLG39" s="272"/>
      <c r="BLH39" s="272"/>
      <c r="BLI39" s="272"/>
      <c r="BLJ39" s="272"/>
      <c r="BLK39" s="272"/>
      <c r="BLL39" s="272"/>
      <c r="BLM39" s="272"/>
      <c r="BLN39" s="272"/>
      <c r="BLO39" s="272"/>
      <c r="BLP39" s="272"/>
      <c r="BLQ39" s="272"/>
      <c r="BLR39" s="272"/>
      <c r="BLS39" s="272"/>
      <c r="BLT39" s="272"/>
      <c r="BLU39" s="272"/>
      <c r="BLV39" s="272"/>
      <c r="BLW39" s="272"/>
      <c r="BLX39" s="272"/>
      <c r="BLY39" s="272"/>
      <c r="BLZ39" s="272"/>
      <c r="BMA39" s="272"/>
      <c r="BMB39" s="272"/>
      <c r="BMC39" s="272"/>
      <c r="BMD39" s="272"/>
      <c r="BME39" s="272"/>
      <c r="BMF39" s="272"/>
      <c r="BMG39" s="272"/>
      <c r="BMH39" s="272"/>
      <c r="BMI39" s="272"/>
      <c r="BMJ39" s="272"/>
      <c r="BMK39" s="272"/>
      <c r="BML39" s="272"/>
      <c r="BMM39" s="272"/>
      <c r="BMN39" s="272"/>
      <c r="BMO39" s="272"/>
      <c r="BMP39" s="272"/>
      <c r="BMQ39" s="272"/>
      <c r="BMR39" s="272"/>
      <c r="BMS39" s="272"/>
      <c r="BMT39" s="272"/>
      <c r="BMU39" s="272"/>
      <c r="BMV39" s="272"/>
      <c r="BMW39" s="272"/>
      <c r="BMX39" s="272"/>
      <c r="BMY39" s="272"/>
      <c r="BMZ39" s="272"/>
      <c r="BNA39" s="272"/>
      <c r="BNB39" s="272"/>
      <c r="BNC39" s="272"/>
      <c r="BND39" s="272"/>
      <c r="BNE39" s="272"/>
      <c r="BNF39" s="272"/>
      <c r="BNG39" s="272"/>
      <c r="BNH39" s="272"/>
      <c r="BNI39" s="272"/>
      <c r="BNJ39" s="272"/>
      <c r="BNK39" s="272"/>
      <c r="BNL39" s="272"/>
      <c r="BNM39" s="272"/>
      <c r="BNN39" s="272"/>
      <c r="BNO39" s="272"/>
      <c r="BNP39" s="272"/>
      <c r="BNQ39" s="272"/>
      <c r="BNR39" s="272"/>
      <c r="BNS39" s="272"/>
      <c r="BNT39" s="272"/>
      <c r="BNU39" s="272"/>
      <c r="BNV39" s="272"/>
      <c r="BNW39" s="272"/>
      <c r="BNX39" s="272"/>
      <c r="BNY39" s="272"/>
      <c r="BNZ39" s="272"/>
      <c r="BOA39" s="272"/>
      <c r="BOB39" s="272"/>
      <c r="BOC39" s="272"/>
      <c r="BOD39" s="272"/>
      <c r="BOE39" s="272"/>
      <c r="BOF39" s="272"/>
      <c r="BOG39" s="272"/>
      <c r="BOH39" s="272"/>
      <c r="BOI39" s="272"/>
      <c r="BOJ39" s="272"/>
      <c r="BOK39" s="272"/>
      <c r="BOL39" s="272"/>
      <c r="BOM39" s="272"/>
      <c r="BON39" s="272"/>
      <c r="BOO39" s="272"/>
      <c r="BOP39" s="272"/>
      <c r="BOQ39" s="272"/>
      <c r="BOR39" s="272"/>
      <c r="BOS39" s="272"/>
      <c r="BOT39" s="272"/>
      <c r="BOU39" s="272"/>
      <c r="BOV39" s="272"/>
      <c r="BOW39" s="272"/>
      <c r="BOX39" s="272"/>
      <c r="BOY39" s="272"/>
      <c r="BOZ39" s="272"/>
      <c r="BPA39" s="272"/>
      <c r="BPB39" s="272"/>
      <c r="BPC39" s="272"/>
      <c r="BPD39" s="272"/>
      <c r="BPE39" s="272"/>
      <c r="BPF39" s="272"/>
      <c r="BPG39" s="272"/>
      <c r="BPH39" s="272"/>
      <c r="BPI39" s="272"/>
      <c r="BPJ39" s="272"/>
      <c r="BPK39" s="272"/>
      <c r="BPL39" s="272"/>
      <c r="BPM39" s="272"/>
      <c r="BPN39" s="272"/>
      <c r="BPO39" s="272"/>
      <c r="BPP39" s="272"/>
      <c r="BPQ39" s="272"/>
      <c r="BPR39" s="272"/>
      <c r="BPS39" s="272"/>
      <c r="BPT39" s="272"/>
      <c r="BPU39" s="272"/>
      <c r="BPV39" s="272"/>
      <c r="BPW39" s="272"/>
      <c r="BPX39" s="272"/>
      <c r="BPY39" s="272"/>
      <c r="BPZ39" s="272"/>
      <c r="BQA39" s="272"/>
      <c r="BQB39" s="272"/>
      <c r="BQC39" s="272"/>
      <c r="BQD39" s="272"/>
      <c r="BQE39" s="272"/>
      <c r="BQF39" s="272"/>
      <c r="BQG39" s="272"/>
      <c r="BQH39" s="272"/>
      <c r="BQI39" s="272"/>
      <c r="BQJ39" s="272"/>
      <c r="BQK39" s="272"/>
      <c r="BQL39" s="272"/>
      <c r="BQM39" s="272"/>
      <c r="BQN39" s="272"/>
      <c r="BQO39" s="272"/>
      <c r="BQP39" s="272"/>
      <c r="BQQ39" s="272"/>
      <c r="BQR39" s="272"/>
      <c r="BQS39" s="272"/>
      <c r="BQT39" s="272"/>
      <c r="BQU39" s="272"/>
      <c r="BQV39" s="272"/>
      <c r="BQW39" s="272"/>
      <c r="BQX39" s="272"/>
      <c r="BQY39" s="272"/>
      <c r="BQZ39" s="272"/>
      <c r="BRA39" s="272"/>
      <c r="BRB39" s="272"/>
      <c r="BRC39" s="272"/>
      <c r="BRD39" s="272"/>
      <c r="BRE39" s="272"/>
      <c r="BRF39" s="272"/>
      <c r="BRG39" s="272"/>
      <c r="BRH39" s="272"/>
      <c r="BRI39" s="272"/>
      <c r="BRJ39" s="272"/>
      <c r="BRK39" s="272"/>
      <c r="BRL39" s="272"/>
      <c r="BRM39" s="272"/>
      <c r="BRN39" s="272"/>
      <c r="BRO39" s="272"/>
      <c r="BRP39" s="272"/>
      <c r="BRQ39" s="272"/>
      <c r="BRR39" s="272"/>
      <c r="BRS39" s="272"/>
      <c r="BRT39" s="272"/>
      <c r="BRU39" s="272"/>
      <c r="BRV39" s="272"/>
      <c r="BRW39" s="272"/>
      <c r="BRX39" s="272"/>
      <c r="BRY39" s="272"/>
      <c r="BRZ39" s="272"/>
      <c r="BSA39" s="272"/>
      <c r="BSB39" s="272"/>
      <c r="BSC39" s="272"/>
      <c r="BSD39" s="272"/>
      <c r="BSE39" s="272"/>
      <c r="BSF39" s="272"/>
      <c r="BSG39" s="272"/>
      <c r="BSH39" s="272"/>
      <c r="BSI39" s="272"/>
      <c r="BSJ39" s="272"/>
      <c r="BSK39" s="272"/>
      <c r="BSL39" s="272"/>
      <c r="BSM39" s="272"/>
      <c r="BSN39" s="272"/>
      <c r="BSO39" s="272"/>
      <c r="BSP39" s="272"/>
      <c r="BSQ39" s="272"/>
      <c r="BSR39" s="272"/>
      <c r="BSS39" s="272"/>
      <c r="BST39" s="272"/>
      <c r="BSU39" s="272"/>
      <c r="BSV39" s="272"/>
      <c r="BSW39" s="272"/>
      <c r="BSX39" s="272"/>
      <c r="BSY39" s="272"/>
      <c r="BSZ39" s="272"/>
      <c r="BTA39" s="272"/>
      <c r="BTB39" s="272"/>
      <c r="BTC39" s="272"/>
      <c r="BTD39" s="272"/>
      <c r="BTE39" s="272"/>
      <c r="BTF39" s="272"/>
      <c r="BTG39" s="272"/>
      <c r="BTH39" s="272"/>
      <c r="BTI39" s="272"/>
      <c r="BTJ39" s="272"/>
      <c r="BTK39" s="272"/>
      <c r="BTL39" s="272"/>
      <c r="BTM39" s="272"/>
      <c r="BTN39" s="272"/>
      <c r="BTO39" s="272"/>
      <c r="BTP39" s="272"/>
      <c r="BTQ39" s="272"/>
      <c r="BTR39" s="272"/>
      <c r="BTS39" s="272"/>
      <c r="BTT39" s="272"/>
      <c r="BTU39" s="272"/>
      <c r="BTV39" s="272"/>
      <c r="BTW39" s="272"/>
      <c r="BTX39" s="272"/>
      <c r="BTY39" s="272"/>
      <c r="BTZ39" s="272"/>
      <c r="BUA39" s="272"/>
      <c r="BUB39" s="272"/>
      <c r="BUC39" s="272"/>
      <c r="BUD39" s="272"/>
      <c r="BUE39" s="272"/>
      <c r="BUF39" s="272"/>
      <c r="BUG39" s="272"/>
      <c r="BUH39" s="272"/>
      <c r="BUI39" s="272"/>
      <c r="BUJ39" s="272"/>
      <c r="BUK39" s="272"/>
      <c r="BUL39" s="272"/>
      <c r="BUM39" s="272"/>
      <c r="BUN39" s="272"/>
      <c r="BUO39" s="272"/>
      <c r="BUP39" s="272"/>
      <c r="BUQ39" s="272"/>
      <c r="BUR39" s="272"/>
      <c r="BUS39" s="272"/>
      <c r="BUT39" s="272"/>
      <c r="BUU39" s="272"/>
      <c r="BUV39" s="272"/>
      <c r="BUW39" s="272"/>
      <c r="BUX39" s="272"/>
      <c r="BUY39" s="272"/>
      <c r="BUZ39" s="272"/>
      <c r="BVA39" s="272"/>
      <c r="BVB39" s="272"/>
      <c r="BVC39" s="272"/>
      <c r="BVD39" s="272"/>
      <c r="BVE39" s="272"/>
      <c r="BVF39" s="272"/>
      <c r="BVG39" s="272"/>
      <c r="BVH39" s="272"/>
      <c r="BVI39" s="272"/>
      <c r="BVJ39" s="272"/>
      <c r="BVK39" s="272"/>
      <c r="BVL39" s="272"/>
      <c r="BVM39" s="272"/>
      <c r="BVN39" s="272"/>
      <c r="BVO39" s="272"/>
      <c r="BVP39" s="272"/>
      <c r="BVQ39" s="272"/>
      <c r="BVR39" s="272"/>
      <c r="BVS39" s="272"/>
      <c r="BVT39" s="272"/>
      <c r="BVU39" s="272"/>
      <c r="BVV39" s="272"/>
      <c r="BVW39" s="272"/>
      <c r="BVX39" s="272"/>
      <c r="BVY39" s="272"/>
      <c r="BVZ39" s="272"/>
      <c r="BWA39" s="272"/>
      <c r="BWB39" s="272"/>
      <c r="BWC39" s="272"/>
      <c r="BWD39" s="272"/>
      <c r="BWE39" s="272"/>
      <c r="BWF39" s="272"/>
      <c r="BWG39" s="272"/>
      <c r="BWH39" s="272"/>
      <c r="BWI39" s="272"/>
      <c r="BWJ39" s="272"/>
      <c r="BWK39" s="272"/>
      <c r="BWL39" s="272"/>
      <c r="BWM39" s="272"/>
      <c r="BWN39" s="272"/>
      <c r="BWO39" s="272"/>
      <c r="BWP39" s="272"/>
      <c r="BWQ39" s="272"/>
      <c r="BWR39" s="272"/>
      <c r="BWS39" s="272"/>
      <c r="BWT39" s="272"/>
      <c r="BWU39" s="272"/>
      <c r="BWV39" s="272"/>
      <c r="BWW39" s="272"/>
      <c r="BWX39" s="272"/>
      <c r="BWY39" s="272"/>
      <c r="BWZ39" s="272"/>
      <c r="BXA39" s="272"/>
      <c r="BXB39" s="272"/>
      <c r="BXC39" s="272"/>
      <c r="BXD39" s="272"/>
      <c r="BXE39" s="272"/>
      <c r="BXF39" s="272"/>
      <c r="BXG39" s="272"/>
      <c r="BXH39" s="272"/>
      <c r="BXI39" s="272"/>
      <c r="BXJ39" s="272"/>
      <c r="BXK39" s="272"/>
      <c r="BXL39" s="272"/>
      <c r="BXM39" s="272"/>
      <c r="BXN39" s="272"/>
      <c r="BXO39" s="272"/>
      <c r="BXP39" s="272"/>
      <c r="BXQ39" s="272"/>
      <c r="BXR39" s="272"/>
      <c r="BXS39" s="272"/>
      <c r="BXT39" s="272"/>
      <c r="BXU39" s="272"/>
      <c r="BXV39" s="272"/>
      <c r="BXW39" s="272"/>
      <c r="BXX39" s="272"/>
      <c r="BXY39" s="272"/>
      <c r="BXZ39" s="272"/>
      <c r="BYA39" s="272"/>
      <c r="BYB39" s="272"/>
      <c r="BYC39" s="272"/>
      <c r="BYD39" s="272"/>
      <c r="BYE39" s="272"/>
      <c r="BYF39" s="272"/>
      <c r="BYG39" s="272"/>
      <c r="BYH39" s="272"/>
      <c r="BYI39" s="272"/>
      <c r="BYJ39" s="272"/>
      <c r="BYK39" s="272"/>
      <c r="BYL39" s="272"/>
      <c r="BYM39" s="272"/>
      <c r="BYN39" s="272"/>
      <c r="BYO39" s="272"/>
      <c r="BYP39" s="272"/>
      <c r="BYQ39" s="272"/>
      <c r="BYR39" s="272"/>
      <c r="BYS39" s="272"/>
      <c r="BYT39" s="272"/>
      <c r="BYU39" s="272"/>
      <c r="BYV39" s="272"/>
      <c r="BYW39" s="272"/>
      <c r="BYX39" s="272"/>
      <c r="BYY39" s="272"/>
      <c r="BYZ39" s="272"/>
      <c r="BZA39" s="272"/>
      <c r="BZB39" s="272"/>
      <c r="BZC39" s="272"/>
      <c r="BZD39" s="272"/>
      <c r="BZE39" s="272"/>
      <c r="BZF39" s="272"/>
      <c r="BZG39" s="272"/>
      <c r="BZH39" s="272"/>
      <c r="BZI39" s="272"/>
      <c r="BZJ39" s="272"/>
      <c r="BZK39" s="272"/>
      <c r="BZL39" s="272"/>
      <c r="BZM39" s="272"/>
      <c r="BZN39" s="272"/>
      <c r="BZO39" s="272"/>
      <c r="BZP39" s="272"/>
      <c r="BZQ39" s="272"/>
      <c r="BZR39" s="272"/>
      <c r="BZS39" s="272"/>
      <c r="BZT39" s="272"/>
      <c r="BZU39" s="272"/>
      <c r="BZV39" s="272"/>
      <c r="BZW39" s="272"/>
      <c r="BZX39" s="272"/>
      <c r="BZY39" s="272"/>
      <c r="BZZ39" s="272"/>
      <c r="CAA39" s="272"/>
      <c r="CAB39" s="272"/>
      <c r="CAC39" s="272"/>
      <c r="CAD39" s="272"/>
      <c r="CAE39" s="272"/>
      <c r="CAF39" s="272"/>
      <c r="CAG39" s="272"/>
      <c r="CAH39" s="272"/>
      <c r="CAI39" s="272"/>
      <c r="CAJ39" s="272"/>
      <c r="CAK39" s="272"/>
      <c r="CAL39" s="272"/>
      <c r="CAM39" s="272"/>
      <c r="CAN39" s="272"/>
      <c r="CAO39" s="272"/>
      <c r="CAP39" s="272"/>
      <c r="CAQ39" s="272"/>
      <c r="CAR39" s="272"/>
      <c r="CAS39" s="272"/>
      <c r="CAT39" s="272"/>
      <c r="CAU39" s="272"/>
      <c r="CAV39" s="272"/>
      <c r="CAW39" s="272"/>
      <c r="CAX39" s="272"/>
      <c r="CAY39" s="272"/>
      <c r="CAZ39" s="272"/>
      <c r="CBA39" s="272"/>
      <c r="CBB39" s="272"/>
      <c r="CBC39" s="272"/>
      <c r="CBD39" s="272"/>
      <c r="CBE39" s="272"/>
      <c r="CBF39" s="272"/>
      <c r="CBG39" s="272"/>
      <c r="CBH39" s="272"/>
      <c r="CBI39" s="272"/>
      <c r="CBJ39" s="272"/>
      <c r="CBK39" s="272"/>
      <c r="CBL39" s="272"/>
      <c r="CBM39" s="272"/>
      <c r="CBN39" s="272"/>
      <c r="CBO39" s="272"/>
      <c r="CBP39" s="272"/>
      <c r="CBQ39" s="272"/>
      <c r="CBR39" s="272"/>
      <c r="CBS39" s="272"/>
      <c r="CBT39" s="272"/>
      <c r="CBU39" s="272"/>
      <c r="CBV39" s="272"/>
      <c r="CBW39" s="272"/>
      <c r="CBX39" s="272"/>
      <c r="CBY39" s="272"/>
      <c r="CBZ39" s="272"/>
      <c r="CCA39" s="272"/>
      <c r="CCB39" s="272"/>
      <c r="CCC39" s="272"/>
      <c r="CCD39" s="272"/>
      <c r="CCE39" s="272"/>
      <c r="CCF39" s="272"/>
      <c r="CCG39" s="272"/>
      <c r="CCH39" s="272"/>
      <c r="CCI39" s="272"/>
      <c r="CCJ39" s="272"/>
      <c r="CCK39" s="272"/>
      <c r="CCL39" s="272"/>
      <c r="CCM39" s="272"/>
      <c r="CCN39" s="272"/>
      <c r="CCO39" s="272"/>
      <c r="CCP39" s="272"/>
      <c r="CCQ39" s="272"/>
      <c r="CCR39" s="272"/>
      <c r="CCS39" s="272"/>
      <c r="CCT39" s="272"/>
      <c r="CCU39" s="272"/>
      <c r="CCV39" s="272"/>
      <c r="CCW39" s="272"/>
      <c r="CCX39" s="272"/>
      <c r="CCY39" s="272"/>
      <c r="CCZ39" s="272"/>
      <c r="CDA39" s="272"/>
      <c r="CDB39" s="272"/>
      <c r="CDC39" s="272"/>
      <c r="CDD39" s="272"/>
      <c r="CDE39" s="272"/>
      <c r="CDF39" s="272"/>
      <c r="CDG39" s="272"/>
      <c r="CDH39" s="272"/>
      <c r="CDI39" s="272"/>
      <c r="CDJ39" s="272"/>
      <c r="CDK39" s="272"/>
      <c r="CDL39" s="272"/>
      <c r="CDM39" s="272"/>
      <c r="CDN39" s="272"/>
      <c r="CDO39" s="272"/>
      <c r="CDP39" s="272"/>
      <c r="CDQ39" s="272"/>
      <c r="CDR39" s="272"/>
      <c r="CDS39" s="272"/>
      <c r="CDT39" s="272"/>
      <c r="CDU39" s="272"/>
      <c r="CDV39" s="272"/>
      <c r="CDW39" s="272"/>
      <c r="CDX39" s="272"/>
      <c r="CDY39" s="272"/>
      <c r="CDZ39" s="272"/>
      <c r="CEA39" s="272"/>
      <c r="CEB39" s="272"/>
      <c r="CEC39" s="272"/>
      <c r="CED39" s="272"/>
      <c r="CEE39" s="272"/>
      <c r="CEF39" s="272"/>
      <c r="CEG39" s="272"/>
      <c r="CEH39" s="272"/>
      <c r="CEI39" s="272"/>
      <c r="CEJ39" s="272"/>
      <c r="CEK39" s="272"/>
      <c r="CEL39" s="272"/>
      <c r="CEM39" s="272"/>
      <c r="CEN39" s="272"/>
      <c r="CEO39" s="272"/>
      <c r="CEP39" s="272"/>
      <c r="CEQ39" s="272"/>
      <c r="CER39" s="272"/>
      <c r="CES39" s="272"/>
      <c r="CET39" s="272"/>
      <c r="CEU39" s="272"/>
      <c r="CEV39" s="272"/>
      <c r="CEW39" s="272"/>
      <c r="CEX39" s="272"/>
      <c r="CEY39" s="272"/>
      <c r="CEZ39" s="272"/>
      <c r="CFA39" s="272"/>
      <c r="CFB39" s="272"/>
      <c r="CFC39" s="272"/>
      <c r="CFD39" s="272"/>
      <c r="CFE39" s="272"/>
      <c r="CFF39" s="272"/>
      <c r="CFG39" s="272"/>
      <c r="CFH39" s="272"/>
      <c r="CFI39" s="272"/>
      <c r="CFJ39" s="272"/>
      <c r="CFK39" s="272"/>
      <c r="CFL39" s="272"/>
      <c r="CFM39" s="272"/>
      <c r="CFN39" s="272"/>
      <c r="CFO39" s="272"/>
      <c r="CFP39" s="272"/>
      <c r="CFQ39" s="272"/>
      <c r="CFR39" s="272"/>
      <c r="CFS39" s="272"/>
      <c r="CFT39" s="272"/>
      <c r="CFU39" s="272"/>
      <c r="CFV39" s="272"/>
      <c r="CFW39" s="272"/>
      <c r="CFX39" s="272"/>
      <c r="CFY39" s="272"/>
      <c r="CFZ39" s="272"/>
      <c r="CGA39" s="272"/>
      <c r="CGB39" s="272"/>
      <c r="CGC39" s="272"/>
      <c r="CGD39" s="272"/>
      <c r="CGE39" s="272"/>
      <c r="CGF39" s="272"/>
      <c r="CGG39" s="272"/>
      <c r="CGH39" s="272"/>
      <c r="CGI39" s="272"/>
      <c r="CGJ39" s="272"/>
      <c r="CGK39" s="272"/>
      <c r="CGL39" s="272"/>
      <c r="CGM39" s="272"/>
      <c r="CGN39" s="272"/>
      <c r="CGO39" s="272"/>
      <c r="CGP39" s="272"/>
      <c r="CGQ39" s="272"/>
      <c r="CGR39" s="272"/>
      <c r="CGS39" s="272"/>
      <c r="CGT39" s="272"/>
      <c r="CGU39" s="272"/>
      <c r="CGV39" s="272"/>
      <c r="CGW39" s="272"/>
      <c r="CGX39" s="272"/>
      <c r="CGY39" s="272"/>
      <c r="CGZ39" s="272"/>
      <c r="CHA39" s="272"/>
      <c r="CHB39" s="272"/>
      <c r="CHC39" s="272"/>
      <c r="CHD39" s="272"/>
      <c r="CHE39" s="272"/>
      <c r="CHF39" s="272"/>
      <c r="CHG39" s="272"/>
      <c r="CHH39" s="272"/>
      <c r="CHI39" s="272"/>
      <c r="CHJ39" s="272"/>
      <c r="CHK39" s="272"/>
      <c r="CHL39" s="272"/>
      <c r="CHM39" s="272"/>
      <c r="CHN39" s="272"/>
      <c r="CHO39" s="272"/>
      <c r="CHP39" s="272"/>
      <c r="CHQ39" s="272"/>
      <c r="CHR39" s="272"/>
      <c r="CHS39" s="272"/>
      <c r="CHT39" s="272"/>
      <c r="CHU39" s="272"/>
      <c r="CHV39" s="272"/>
      <c r="CHW39" s="272"/>
      <c r="CHX39" s="272"/>
      <c r="CHY39" s="272"/>
      <c r="CHZ39" s="272"/>
      <c r="CIA39" s="272"/>
      <c r="CIB39" s="272"/>
      <c r="CIC39" s="272"/>
      <c r="CID39" s="272"/>
      <c r="CIE39" s="272"/>
      <c r="CIF39" s="272"/>
      <c r="CIG39" s="272"/>
      <c r="CIH39" s="272"/>
      <c r="CII39" s="272"/>
      <c r="CIJ39" s="272"/>
      <c r="CIK39" s="272"/>
      <c r="CIL39" s="272"/>
      <c r="CIM39" s="272"/>
      <c r="CIN39" s="272"/>
      <c r="CIO39" s="272"/>
      <c r="CIP39" s="272"/>
      <c r="CIQ39" s="272"/>
      <c r="CIR39" s="272"/>
      <c r="CIS39" s="272"/>
      <c r="CIT39" s="272"/>
      <c r="CIU39" s="272"/>
      <c r="CIV39" s="272"/>
      <c r="CIW39" s="272"/>
      <c r="CIX39" s="272"/>
      <c r="CIY39" s="272"/>
      <c r="CIZ39" s="272"/>
      <c r="CJA39" s="272"/>
      <c r="CJB39" s="272"/>
      <c r="CJC39" s="272"/>
      <c r="CJD39" s="272"/>
      <c r="CJE39" s="272"/>
      <c r="CJF39" s="272"/>
      <c r="CJG39" s="272"/>
      <c r="CJH39" s="272"/>
      <c r="CJI39" s="272"/>
      <c r="CJJ39" s="272"/>
      <c r="CJK39" s="272"/>
      <c r="CJL39" s="272"/>
      <c r="CJM39" s="272"/>
      <c r="CJN39" s="272"/>
      <c r="CJO39" s="272"/>
      <c r="CJP39" s="272"/>
      <c r="CJQ39" s="272"/>
      <c r="CJR39" s="272"/>
      <c r="CJS39" s="272"/>
      <c r="CJT39" s="272"/>
      <c r="CJU39" s="272"/>
      <c r="CJV39" s="272"/>
      <c r="CJW39" s="272"/>
      <c r="CJX39" s="272"/>
      <c r="CJY39" s="272"/>
      <c r="CJZ39" s="272"/>
      <c r="CKA39" s="272"/>
      <c r="CKB39" s="272"/>
      <c r="CKC39" s="272"/>
      <c r="CKD39" s="272"/>
      <c r="CKE39" s="272"/>
      <c r="CKF39" s="272"/>
      <c r="CKG39" s="272"/>
      <c r="CKH39" s="272"/>
      <c r="CKI39" s="272"/>
      <c r="CKJ39" s="272"/>
      <c r="CKK39" s="272"/>
      <c r="CKL39" s="272"/>
      <c r="CKM39" s="272"/>
      <c r="CKN39" s="272"/>
      <c r="CKO39" s="272"/>
      <c r="CKP39" s="272"/>
      <c r="CKQ39" s="272"/>
      <c r="CKR39" s="272"/>
      <c r="CKS39" s="272"/>
      <c r="CKT39" s="272"/>
      <c r="CKU39" s="272"/>
      <c r="CKV39" s="272"/>
      <c r="CKW39" s="272"/>
      <c r="CKX39" s="272"/>
      <c r="CKY39" s="272"/>
      <c r="CKZ39" s="272"/>
      <c r="CLA39" s="272"/>
      <c r="CLB39" s="272"/>
      <c r="CLC39" s="272"/>
      <c r="CLD39" s="272"/>
      <c r="CLE39" s="272"/>
      <c r="CLF39" s="272"/>
      <c r="CLG39" s="272"/>
      <c r="CLH39" s="272"/>
      <c r="CLI39" s="272"/>
      <c r="CLJ39" s="272"/>
      <c r="CLK39" s="272"/>
      <c r="CLL39" s="272"/>
      <c r="CLM39" s="272"/>
      <c r="CLN39" s="272"/>
      <c r="CLO39" s="272"/>
      <c r="CLP39" s="272"/>
      <c r="CLQ39" s="272"/>
      <c r="CLR39" s="272"/>
      <c r="CLS39" s="272"/>
      <c r="CLT39" s="272"/>
      <c r="CLU39" s="272"/>
      <c r="CLV39" s="272"/>
      <c r="CLW39" s="272"/>
      <c r="CLX39" s="272"/>
      <c r="CLY39" s="272"/>
      <c r="CLZ39" s="272"/>
      <c r="CMA39" s="272"/>
      <c r="CMB39" s="272"/>
      <c r="CMC39" s="272"/>
      <c r="CMD39" s="272"/>
      <c r="CME39" s="272"/>
      <c r="CMF39" s="272"/>
      <c r="CMG39" s="272"/>
      <c r="CMH39" s="272"/>
      <c r="CMI39" s="272"/>
      <c r="CMJ39" s="272"/>
      <c r="CMK39" s="272"/>
      <c r="CML39" s="272"/>
      <c r="CMM39" s="272"/>
      <c r="CMN39" s="272"/>
      <c r="CMO39" s="272"/>
      <c r="CMP39" s="272"/>
      <c r="CMQ39" s="272"/>
      <c r="CMR39" s="272"/>
      <c r="CMS39" s="272"/>
      <c r="CMT39" s="272"/>
      <c r="CMU39" s="272"/>
      <c r="CMV39" s="272"/>
      <c r="CMW39" s="272"/>
      <c r="CMX39" s="272"/>
      <c r="CMY39" s="272"/>
      <c r="CMZ39" s="272"/>
      <c r="CNA39" s="272"/>
      <c r="CNB39" s="272"/>
      <c r="CNC39" s="272"/>
      <c r="CND39" s="272"/>
      <c r="CNE39" s="272"/>
      <c r="CNF39" s="272"/>
      <c r="CNG39" s="272"/>
      <c r="CNH39" s="272"/>
      <c r="CNI39" s="272"/>
      <c r="CNJ39" s="272"/>
      <c r="CNK39" s="272"/>
      <c r="CNL39" s="272"/>
      <c r="CNM39" s="272"/>
      <c r="CNN39" s="272"/>
      <c r="CNO39" s="272"/>
      <c r="CNP39" s="272"/>
      <c r="CNQ39" s="272"/>
      <c r="CNR39" s="272"/>
      <c r="CNS39" s="272"/>
      <c r="CNT39" s="272"/>
      <c r="CNU39" s="272"/>
      <c r="CNV39" s="272"/>
      <c r="CNW39" s="272"/>
      <c r="CNX39" s="272"/>
      <c r="CNY39" s="272"/>
      <c r="CNZ39" s="272"/>
      <c r="COA39" s="272"/>
      <c r="COB39" s="272"/>
      <c r="COC39" s="272"/>
      <c r="COD39" s="272"/>
      <c r="COE39" s="272"/>
      <c r="COF39" s="272"/>
      <c r="COG39" s="272"/>
      <c r="COH39" s="272"/>
      <c r="COI39" s="272"/>
      <c r="COJ39" s="272"/>
      <c r="COK39" s="272"/>
      <c r="COL39" s="272"/>
      <c r="COM39" s="272"/>
      <c r="CON39" s="272"/>
      <c r="COO39" s="272"/>
      <c r="COP39" s="272"/>
      <c r="COQ39" s="272"/>
      <c r="COR39" s="272"/>
      <c r="COS39" s="272"/>
      <c r="COT39" s="272"/>
      <c r="COU39" s="272"/>
      <c r="COV39" s="272"/>
      <c r="COW39" s="272"/>
      <c r="COX39" s="272"/>
      <c r="COY39" s="272"/>
      <c r="COZ39" s="272"/>
      <c r="CPA39" s="272"/>
      <c r="CPB39" s="272"/>
      <c r="CPC39" s="272"/>
      <c r="CPD39" s="272"/>
      <c r="CPE39" s="272"/>
      <c r="CPF39" s="272"/>
      <c r="CPG39" s="272"/>
      <c r="CPH39" s="272"/>
      <c r="CPI39" s="272"/>
      <c r="CPJ39" s="272"/>
      <c r="CPK39" s="272"/>
      <c r="CPL39" s="272"/>
      <c r="CPM39" s="272"/>
      <c r="CPN39" s="272"/>
      <c r="CPO39" s="272"/>
      <c r="CPP39" s="272"/>
      <c r="CPQ39" s="272"/>
      <c r="CPR39" s="272"/>
      <c r="CPS39" s="272"/>
      <c r="CPT39" s="272"/>
      <c r="CPU39" s="272"/>
      <c r="CPV39" s="272"/>
      <c r="CPW39" s="272"/>
      <c r="CPX39" s="272"/>
      <c r="CPY39" s="272"/>
      <c r="CPZ39" s="272"/>
      <c r="CQA39" s="272"/>
      <c r="CQB39" s="272"/>
      <c r="CQC39" s="272"/>
      <c r="CQD39" s="272"/>
      <c r="CQE39" s="272"/>
      <c r="CQF39" s="272"/>
      <c r="CQG39" s="272"/>
      <c r="CQH39" s="272"/>
      <c r="CQI39" s="272"/>
      <c r="CQJ39" s="272"/>
      <c r="CQK39" s="272"/>
      <c r="CQL39" s="272"/>
      <c r="CQM39" s="272"/>
      <c r="CQN39" s="272"/>
      <c r="CQO39" s="272"/>
      <c r="CQP39" s="272"/>
      <c r="CQQ39" s="272"/>
      <c r="CQR39" s="272"/>
      <c r="CQS39" s="272"/>
      <c r="CQT39" s="272"/>
      <c r="CQU39" s="272"/>
      <c r="CQV39" s="272"/>
      <c r="CQW39" s="272"/>
      <c r="CQX39" s="272"/>
      <c r="CQY39" s="272"/>
      <c r="CQZ39" s="272"/>
      <c r="CRA39" s="272"/>
      <c r="CRB39" s="272"/>
      <c r="CRC39" s="272"/>
      <c r="CRD39" s="272"/>
      <c r="CRE39" s="272"/>
      <c r="CRF39" s="272"/>
      <c r="CRG39" s="272"/>
      <c r="CRH39" s="272"/>
      <c r="CRI39" s="272"/>
      <c r="CRJ39" s="272"/>
      <c r="CRK39" s="272"/>
      <c r="CRL39" s="272"/>
      <c r="CRM39" s="272"/>
      <c r="CRN39" s="272"/>
      <c r="CRO39" s="272"/>
      <c r="CRP39" s="272"/>
      <c r="CRQ39" s="272"/>
      <c r="CRR39" s="272"/>
      <c r="CRS39" s="272"/>
      <c r="CRT39" s="272"/>
      <c r="CRU39" s="272"/>
      <c r="CRV39" s="272"/>
      <c r="CRW39" s="272"/>
      <c r="CRX39" s="272"/>
      <c r="CRY39" s="272"/>
      <c r="CRZ39" s="272"/>
      <c r="CSA39" s="272"/>
      <c r="CSB39" s="272"/>
      <c r="CSC39" s="272"/>
      <c r="CSD39" s="272"/>
      <c r="CSE39" s="272"/>
      <c r="CSF39" s="272"/>
      <c r="CSG39" s="272"/>
      <c r="CSH39" s="272"/>
      <c r="CSI39" s="272"/>
      <c r="CSJ39" s="272"/>
      <c r="CSK39" s="272"/>
      <c r="CSL39" s="272"/>
      <c r="CSM39" s="272"/>
      <c r="CSN39" s="272"/>
      <c r="CSO39" s="272"/>
      <c r="CSP39" s="272"/>
      <c r="CSQ39" s="272"/>
      <c r="CSR39" s="272"/>
      <c r="CSS39" s="272"/>
      <c r="CST39" s="272"/>
      <c r="CSU39" s="272"/>
      <c r="CSV39" s="272"/>
      <c r="CSW39" s="272"/>
      <c r="CSX39" s="272"/>
      <c r="CSY39" s="272"/>
      <c r="CSZ39" s="272"/>
      <c r="CTA39" s="272"/>
      <c r="CTB39" s="272"/>
      <c r="CTC39" s="272"/>
      <c r="CTD39" s="272"/>
      <c r="CTE39" s="272"/>
      <c r="CTF39" s="272"/>
      <c r="CTG39" s="272"/>
      <c r="CTH39" s="272"/>
      <c r="CTI39" s="272"/>
      <c r="CTJ39" s="272"/>
      <c r="CTK39" s="272"/>
      <c r="CTL39" s="272"/>
      <c r="CTM39" s="272"/>
      <c r="CTN39" s="272"/>
      <c r="CTO39" s="272"/>
      <c r="CTP39" s="272"/>
      <c r="CTQ39" s="272"/>
      <c r="CTR39" s="272"/>
      <c r="CTS39" s="272"/>
      <c r="CTT39" s="272"/>
      <c r="CTU39" s="272"/>
      <c r="CTV39" s="272"/>
      <c r="CTW39" s="272"/>
      <c r="CTX39" s="272"/>
      <c r="CTY39" s="272"/>
      <c r="CTZ39" s="272"/>
      <c r="CUA39" s="272"/>
      <c r="CUB39" s="272"/>
      <c r="CUC39" s="272"/>
      <c r="CUD39" s="272"/>
      <c r="CUE39" s="272"/>
      <c r="CUF39" s="272"/>
      <c r="CUG39" s="272"/>
      <c r="CUH39" s="272"/>
      <c r="CUI39" s="272"/>
      <c r="CUJ39" s="272"/>
      <c r="CUK39" s="272"/>
      <c r="CUL39" s="272"/>
      <c r="CUM39" s="272"/>
      <c r="CUN39" s="272"/>
      <c r="CUO39" s="272"/>
      <c r="CUP39" s="272"/>
      <c r="CUQ39" s="272"/>
      <c r="CUR39" s="272"/>
      <c r="CUS39" s="272"/>
      <c r="CUT39" s="272"/>
      <c r="CUU39" s="272"/>
      <c r="CUV39" s="272"/>
      <c r="CUW39" s="272"/>
      <c r="CUX39" s="272"/>
      <c r="CUY39" s="272"/>
      <c r="CUZ39" s="272"/>
      <c r="CVA39" s="272"/>
      <c r="CVB39" s="272"/>
      <c r="CVC39" s="272"/>
      <c r="CVD39" s="272"/>
      <c r="CVE39" s="272"/>
      <c r="CVF39" s="272"/>
      <c r="CVG39" s="272"/>
      <c r="CVH39" s="272"/>
      <c r="CVI39" s="272"/>
      <c r="CVJ39" s="272"/>
      <c r="CVK39" s="272"/>
      <c r="CVL39" s="272"/>
      <c r="CVM39" s="272"/>
      <c r="CVN39" s="272"/>
      <c r="CVO39" s="272"/>
      <c r="CVP39" s="272"/>
      <c r="CVQ39" s="272"/>
      <c r="CVR39" s="272"/>
      <c r="CVS39" s="272"/>
      <c r="CVT39" s="272"/>
      <c r="CVU39" s="272"/>
      <c r="CVV39" s="272"/>
      <c r="CVW39" s="272"/>
      <c r="CVX39" s="272"/>
      <c r="CVY39" s="272"/>
      <c r="CVZ39" s="272"/>
      <c r="CWA39" s="272"/>
      <c r="CWB39" s="272"/>
      <c r="CWC39" s="272"/>
      <c r="CWD39" s="272"/>
      <c r="CWE39" s="272"/>
      <c r="CWF39" s="272"/>
      <c r="CWG39" s="272"/>
      <c r="CWH39" s="272"/>
      <c r="CWI39" s="272"/>
      <c r="CWJ39" s="272"/>
      <c r="CWK39" s="272"/>
      <c r="CWL39" s="272"/>
      <c r="CWM39" s="272"/>
      <c r="CWN39" s="272"/>
      <c r="CWO39" s="272"/>
      <c r="CWP39" s="272"/>
      <c r="CWQ39" s="272"/>
      <c r="CWR39" s="272"/>
      <c r="CWS39" s="272"/>
      <c r="CWT39" s="272"/>
      <c r="CWU39" s="272"/>
      <c r="CWV39" s="272"/>
      <c r="CWW39" s="272"/>
      <c r="CWX39" s="272"/>
      <c r="CWY39" s="272"/>
      <c r="CWZ39" s="272"/>
      <c r="CXA39" s="272"/>
      <c r="CXB39" s="272"/>
      <c r="CXC39" s="272"/>
      <c r="CXD39" s="272"/>
      <c r="CXE39" s="272"/>
      <c r="CXF39" s="272"/>
      <c r="CXG39" s="272"/>
      <c r="CXH39" s="272"/>
      <c r="CXI39" s="272"/>
      <c r="CXJ39" s="272"/>
      <c r="CXK39" s="272"/>
      <c r="CXL39" s="272"/>
      <c r="CXM39" s="272"/>
      <c r="CXN39" s="272"/>
      <c r="CXO39" s="272"/>
      <c r="CXP39" s="272"/>
      <c r="CXQ39" s="272"/>
      <c r="CXR39" s="272"/>
      <c r="CXS39" s="272"/>
      <c r="CXT39" s="272"/>
      <c r="CXU39" s="272"/>
      <c r="CXV39" s="272"/>
      <c r="CXW39" s="272"/>
      <c r="CXX39" s="272"/>
      <c r="CXY39" s="272"/>
      <c r="CXZ39" s="272"/>
      <c r="CYA39" s="272"/>
      <c r="CYB39" s="272"/>
      <c r="CYC39" s="272"/>
      <c r="CYD39" s="272"/>
      <c r="CYE39" s="272"/>
      <c r="CYF39" s="272"/>
      <c r="CYG39" s="272"/>
      <c r="CYH39" s="272"/>
      <c r="CYI39" s="272"/>
      <c r="CYJ39" s="272"/>
      <c r="CYK39" s="272"/>
      <c r="CYL39" s="272"/>
      <c r="CYM39" s="272"/>
      <c r="CYN39" s="272"/>
      <c r="CYO39" s="272"/>
      <c r="CYP39" s="272"/>
      <c r="CYQ39" s="272"/>
      <c r="CYR39" s="272"/>
      <c r="CYS39" s="272"/>
      <c r="CYT39" s="272"/>
      <c r="CYU39" s="272"/>
      <c r="CYV39" s="272"/>
      <c r="CYW39" s="272"/>
      <c r="CYX39" s="272"/>
      <c r="CYY39" s="272"/>
      <c r="CYZ39" s="272"/>
      <c r="CZA39" s="272"/>
      <c r="CZB39" s="272"/>
      <c r="CZC39" s="272"/>
      <c r="CZD39" s="272"/>
      <c r="CZE39" s="272"/>
      <c r="CZF39" s="272"/>
      <c r="CZG39" s="272"/>
      <c r="CZH39" s="272"/>
      <c r="CZI39" s="272"/>
      <c r="CZJ39" s="272"/>
      <c r="CZK39" s="272"/>
      <c r="CZL39" s="272"/>
      <c r="CZM39" s="272"/>
      <c r="CZN39" s="272"/>
      <c r="CZO39" s="272"/>
      <c r="CZP39" s="272"/>
      <c r="CZQ39" s="272"/>
      <c r="CZR39" s="272"/>
      <c r="CZS39" s="272"/>
      <c r="CZT39" s="272"/>
      <c r="CZU39" s="272"/>
      <c r="CZV39" s="272"/>
      <c r="CZW39" s="272"/>
      <c r="CZX39" s="272"/>
      <c r="CZY39" s="272"/>
      <c r="CZZ39" s="272"/>
      <c r="DAA39" s="272"/>
      <c r="DAB39" s="272"/>
      <c r="DAC39" s="272"/>
      <c r="DAD39" s="272"/>
      <c r="DAE39" s="272"/>
      <c r="DAF39" s="272"/>
      <c r="DAG39" s="272"/>
      <c r="DAH39" s="272"/>
      <c r="DAI39" s="272"/>
      <c r="DAJ39" s="272"/>
      <c r="DAK39" s="272"/>
      <c r="DAL39" s="272"/>
      <c r="DAM39" s="272"/>
      <c r="DAN39" s="272"/>
      <c r="DAO39" s="272"/>
      <c r="DAP39" s="272"/>
      <c r="DAQ39" s="272"/>
      <c r="DAR39" s="272"/>
      <c r="DAS39" s="272"/>
      <c r="DAT39" s="272"/>
      <c r="DAU39" s="272"/>
      <c r="DAV39" s="272"/>
      <c r="DAW39" s="272"/>
      <c r="DAX39" s="272"/>
      <c r="DAY39" s="272"/>
      <c r="DAZ39" s="272"/>
      <c r="DBA39" s="272"/>
      <c r="DBB39" s="272"/>
      <c r="DBC39" s="272"/>
      <c r="DBD39" s="272"/>
      <c r="DBE39" s="272"/>
      <c r="DBF39" s="272"/>
      <c r="DBG39" s="272"/>
      <c r="DBH39" s="272"/>
      <c r="DBI39" s="272"/>
      <c r="DBJ39" s="272"/>
      <c r="DBK39" s="272"/>
      <c r="DBL39" s="272"/>
      <c r="DBM39" s="272"/>
      <c r="DBN39" s="272"/>
      <c r="DBO39" s="272"/>
      <c r="DBP39" s="272"/>
      <c r="DBQ39" s="272"/>
      <c r="DBR39" s="272"/>
      <c r="DBS39" s="272"/>
      <c r="DBT39" s="272"/>
      <c r="DBU39" s="272"/>
      <c r="DBV39" s="272"/>
      <c r="DBW39" s="272"/>
      <c r="DBX39" s="272"/>
      <c r="DBY39" s="272"/>
      <c r="DBZ39" s="272"/>
      <c r="DCA39" s="272"/>
      <c r="DCB39" s="272"/>
      <c r="DCC39" s="272"/>
      <c r="DCD39" s="272"/>
      <c r="DCE39" s="272"/>
      <c r="DCF39" s="272"/>
      <c r="DCG39" s="272"/>
      <c r="DCH39" s="272"/>
      <c r="DCI39" s="272"/>
      <c r="DCJ39" s="272"/>
      <c r="DCK39" s="272"/>
      <c r="DCL39" s="272"/>
      <c r="DCM39" s="272"/>
      <c r="DCN39" s="272"/>
      <c r="DCO39" s="272"/>
      <c r="DCP39" s="272"/>
      <c r="DCQ39" s="272"/>
      <c r="DCR39" s="272"/>
      <c r="DCS39" s="272"/>
      <c r="DCT39" s="272"/>
      <c r="DCU39" s="272"/>
      <c r="DCV39" s="272"/>
      <c r="DCW39" s="272"/>
      <c r="DCX39" s="272"/>
      <c r="DCY39" s="272"/>
      <c r="DCZ39" s="272"/>
      <c r="DDA39" s="272"/>
      <c r="DDB39" s="272"/>
      <c r="DDC39" s="272"/>
      <c r="DDD39" s="272"/>
      <c r="DDE39" s="272"/>
      <c r="DDF39" s="272"/>
      <c r="DDG39" s="272"/>
      <c r="DDH39" s="272"/>
      <c r="DDI39" s="272"/>
      <c r="DDJ39" s="272"/>
      <c r="DDK39" s="272"/>
      <c r="DDL39" s="272"/>
      <c r="DDM39" s="272"/>
      <c r="DDN39" s="272"/>
      <c r="DDO39" s="272"/>
      <c r="DDP39" s="272"/>
      <c r="DDQ39" s="272"/>
      <c r="DDR39" s="272"/>
      <c r="DDS39" s="272"/>
      <c r="DDT39" s="272"/>
      <c r="DDU39" s="272"/>
      <c r="DDV39" s="272"/>
      <c r="DDW39" s="272"/>
      <c r="DDX39" s="272"/>
      <c r="DDY39" s="272"/>
      <c r="DDZ39" s="272"/>
      <c r="DEA39" s="272"/>
      <c r="DEB39" s="272"/>
      <c r="DEC39" s="272"/>
      <c r="DED39" s="272"/>
      <c r="DEE39" s="272"/>
      <c r="DEF39" s="272"/>
      <c r="DEG39" s="272"/>
      <c r="DEH39" s="272"/>
      <c r="DEI39" s="272"/>
      <c r="DEJ39" s="272"/>
      <c r="DEK39" s="272"/>
      <c r="DEL39" s="272"/>
      <c r="DEM39" s="272"/>
      <c r="DEN39" s="272"/>
      <c r="DEO39" s="272"/>
      <c r="DEP39" s="272"/>
      <c r="DEQ39" s="272"/>
      <c r="DER39" s="272"/>
      <c r="DES39" s="272"/>
      <c r="DET39" s="272"/>
      <c r="DEU39" s="272"/>
      <c r="DEV39" s="272"/>
      <c r="DEW39" s="272"/>
      <c r="DEX39" s="272"/>
      <c r="DEY39" s="272"/>
      <c r="DEZ39" s="272"/>
      <c r="DFA39" s="272"/>
      <c r="DFB39" s="272"/>
      <c r="DFC39" s="272"/>
      <c r="DFD39" s="272"/>
      <c r="DFE39" s="272"/>
      <c r="DFF39" s="272"/>
      <c r="DFG39" s="272"/>
      <c r="DFH39" s="272"/>
      <c r="DFI39" s="272"/>
      <c r="DFJ39" s="272"/>
      <c r="DFK39" s="272"/>
      <c r="DFL39" s="272"/>
      <c r="DFM39" s="272"/>
      <c r="DFN39" s="272"/>
      <c r="DFO39" s="272"/>
      <c r="DFP39" s="272"/>
      <c r="DFQ39" s="272"/>
      <c r="DFR39" s="272"/>
      <c r="DFS39" s="272"/>
      <c r="DFT39" s="272"/>
      <c r="DFU39" s="272"/>
      <c r="DFV39" s="272"/>
      <c r="DFW39" s="272"/>
      <c r="DFX39" s="272"/>
      <c r="DFY39" s="272"/>
      <c r="DFZ39" s="272"/>
      <c r="DGA39" s="272"/>
      <c r="DGB39" s="272"/>
      <c r="DGC39" s="272"/>
      <c r="DGD39" s="272"/>
      <c r="DGE39" s="272"/>
      <c r="DGF39" s="272"/>
      <c r="DGG39" s="272"/>
      <c r="DGH39" s="272"/>
      <c r="DGI39" s="272"/>
      <c r="DGJ39" s="272"/>
      <c r="DGK39" s="272"/>
      <c r="DGL39" s="272"/>
      <c r="DGM39" s="272"/>
      <c r="DGN39" s="272"/>
      <c r="DGO39" s="272"/>
      <c r="DGP39" s="272"/>
      <c r="DGQ39" s="272"/>
      <c r="DGR39" s="272"/>
      <c r="DGS39" s="272"/>
      <c r="DGT39" s="272"/>
      <c r="DGU39" s="272"/>
      <c r="DGV39" s="272"/>
      <c r="DGW39" s="272"/>
      <c r="DGX39" s="272"/>
      <c r="DGY39" s="272"/>
      <c r="DGZ39" s="272"/>
      <c r="DHA39" s="272"/>
      <c r="DHB39" s="272"/>
      <c r="DHC39" s="272"/>
      <c r="DHD39" s="272"/>
      <c r="DHE39" s="272"/>
      <c r="DHF39" s="272"/>
      <c r="DHG39" s="272"/>
      <c r="DHH39" s="272"/>
      <c r="DHI39" s="272"/>
      <c r="DHJ39" s="272"/>
      <c r="DHK39" s="272"/>
      <c r="DHL39" s="272"/>
      <c r="DHM39" s="272"/>
      <c r="DHN39" s="272"/>
      <c r="DHO39" s="272"/>
      <c r="DHP39" s="272"/>
      <c r="DHQ39" s="272"/>
      <c r="DHR39" s="272"/>
      <c r="DHS39" s="272"/>
      <c r="DHT39" s="272"/>
      <c r="DHU39" s="272"/>
      <c r="DHV39" s="272"/>
      <c r="DHW39" s="272"/>
      <c r="DHX39" s="272"/>
      <c r="DHY39" s="272"/>
      <c r="DHZ39" s="272"/>
      <c r="DIA39" s="272"/>
      <c r="DIB39" s="272"/>
      <c r="DIC39" s="272"/>
      <c r="DID39" s="272"/>
      <c r="DIE39" s="272"/>
      <c r="DIF39" s="272"/>
      <c r="DIG39" s="272"/>
      <c r="DIH39" s="272"/>
      <c r="DII39" s="272"/>
      <c r="DIJ39" s="272"/>
      <c r="DIK39" s="272"/>
      <c r="DIL39" s="272"/>
      <c r="DIM39" s="272"/>
      <c r="DIN39" s="272"/>
      <c r="DIO39" s="272"/>
      <c r="DIP39" s="272"/>
      <c r="DIQ39" s="272"/>
      <c r="DIR39" s="272"/>
      <c r="DIS39" s="272"/>
      <c r="DIT39" s="272"/>
      <c r="DIU39" s="272"/>
      <c r="DIV39" s="272"/>
      <c r="DIW39" s="272"/>
      <c r="DIX39" s="272"/>
      <c r="DIY39" s="272"/>
      <c r="DIZ39" s="272"/>
      <c r="DJA39" s="272"/>
      <c r="DJB39" s="272"/>
      <c r="DJC39" s="272"/>
      <c r="DJD39" s="272"/>
      <c r="DJE39" s="272"/>
      <c r="DJF39" s="272"/>
      <c r="DJG39" s="272"/>
      <c r="DJH39" s="272"/>
      <c r="DJI39" s="272"/>
      <c r="DJJ39" s="272"/>
      <c r="DJK39" s="272"/>
      <c r="DJL39" s="272"/>
      <c r="DJM39" s="272"/>
      <c r="DJN39" s="272"/>
      <c r="DJO39" s="272"/>
      <c r="DJP39" s="272"/>
      <c r="DJQ39" s="272"/>
      <c r="DJR39" s="272"/>
      <c r="DJS39" s="272"/>
      <c r="DJT39" s="272"/>
      <c r="DJU39" s="272"/>
      <c r="DJV39" s="272"/>
      <c r="DJW39" s="272"/>
      <c r="DJX39" s="272"/>
      <c r="DJY39" s="272"/>
      <c r="DJZ39" s="272"/>
      <c r="DKA39" s="272"/>
      <c r="DKB39" s="272"/>
      <c r="DKC39" s="272"/>
      <c r="DKD39" s="272"/>
      <c r="DKE39" s="272"/>
      <c r="DKF39" s="272"/>
      <c r="DKG39" s="272"/>
      <c r="DKH39" s="272"/>
      <c r="DKI39" s="272"/>
      <c r="DKJ39" s="272"/>
      <c r="DKK39" s="272"/>
      <c r="DKL39" s="272"/>
      <c r="DKM39" s="272"/>
      <c r="DKN39" s="272"/>
      <c r="DKO39" s="272"/>
      <c r="DKP39" s="272"/>
      <c r="DKQ39" s="272"/>
      <c r="DKR39" s="272"/>
      <c r="DKS39" s="272"/>
      <c r="DKT39" s="272"/>
      <c r="DKU39" s="272"/>
      <c r="DKV39" s="272"/>
      <c r="DKW39" s="272"/>
      <c r="DKX39" s="272"/>
      <c r="DKY39" s="272"/>
      <c r="DKZ39" s="272"/>
      <c r="DLA39" s="272"/>
      <c r="DLB39" s="272"/>
      <c r="DLC39" s="272"/>
      <c r="DLD39" s="272"/>
      <c r="DLE39" s="272"/>
      <c r="DLF39" s="272"/>
      <c r="DLG39" s="272"/>
      <c r="DLH39" s="272"/>
      <c r="DLI39" s="272"/>
      <c r="DLJ39" s="272"/>
      <c r="DLK39" s="272"/>
      <c r="DLL39" s="272"/>
      <c r="DLM39" s="272"/>
      <c r="DLN39" s="272"/>
      <c r="DLO39" s="272"/>
      <c r="DLP39" s="272"/>
      <c r="DLQ39" s="272"/>
      <c r="DLR39" s="272"/>
      <c r="DLS39" s="272"/>
      <c r="DLT39" s="272"/>
      <c r="DLU39" s="272"/>
      <c r="DLV39" s="272"/>
      <c r="DLW39" s="272"/>
      <c r="DLX39" s="272"/>
      <c r="DLY39" s="272"/>
      <c r="DLZ39" s="272"/>
      <c r="DMA39" s="272"/>
      <c r="DMB39" s="272"/>
      <c r="DMC39" s="272"/>
      <c r="DMD39" s="272"/>
      <c r="DME39" s="272"/>
      <c r="DMF39" s="272"/>
      <c r="DMG39" s="272"/>
      <c r="DMH39" s="272"/>
      <c r="DMI39" s="272"/>
      <c r="DMJ39" s="272"/>
      <c r="DMK39" s="272"/>
      <c r="DML39" s="272"/>
      <c r="DMM39" s="272"/>
      <c r="DMN39" s="272"/>
      <c r="DMO39" s="272"/>
      <c r="DMP39" s="272"/>
      <c r="DMQ39" s="272"/>
      <c r="DMR39" s="272"/>
      <c r="DMS39" s="272"/>
      <c r="DMT39" s="272"/>
      <c r="DMU39" s="272"/>
      <c r="DMV39" s="272"/>
      <c r="DMW39" s="272"/>
      <c r="DMX39" s="272"/>
      <c r="DMY39" s="272"/>
      <c r="DMZ39" s="272"/>
      <c r="DNA39" s="272"/>
      <c r="DNB39" s="272"/>
      <c r="DNC39" s="272"/>
      <c r="DND39" s="272"/>
      <c r="DNE39" s="272"/>
      <c r="DNF39" s="272"/>
      <c r="DNG39" s="272"/>
      <c r="DNH39" s="272"/>
      <c r="DNI39" s="272"/>
      <c r="DNJ39" s="272"/>
      <c r="DNK39" s="272"/>
      <c r="DNL39" s="272"/>
      <c r="DNM39" s="272"/>
      <c r="DNN39" s="272"/>
      <c r="DNO39" s="272"/>
      <c r="DNP39" s="272"/>
      <c r="DNQ39" s="272"/>
      <c r="DNR39" s="272"/>
      <c r="DNS39" s="272"/>
      <c r="DNT39" s="272"/>
      <c r="DNU39" s="272"/>
      <c r="DNV39" s="272"/>
      <c r="DNW39" s="272"/>
      <c r="DNX39" s="272"/>
      <c r="DNY39" s="272"/>
      <c r="DNZ39" s="272"/>
      <c r="DOA39" s="272"/>
      <c r="DOB39" s="272"/>
      <c r="DOC39" s="272"/>
      <c r="DOD39" s="272"/>
      <c r="DOE39" s="272"/>
      <c r="DOF39" s="272"/>
      <c r="DOG39" s="272"/>
      <c r="DOH39" s="272"/>
      <c r="DOI39" s="272"/>
      <c r="DOJ39" s="272"/>
      <c r="DOK39" s="272"/>
      <c r="DOL39" s="272"/>
      <c r="DOM39" s="272"/>
      <c r="DON39" s="272"/>
      <c r="DOO39" s="272"/>
      <c r="DOP39" s="272"/>
      <c r="DOQ39" s="272"/>
      <c r="DOR39" s="272"/>
      <c r="DOS39" s="272"/>
      <c r="DOT39" s="272"/>
      <c r="DOU39" s="272"/>
      <c r="DOV39" s="272"/>
      <c r="DOW39" s="272"/>
      <c r="DOX39" s="272"/>
      <c r="DOY39" s="272"/>
      <c r="DOZ39" s="272"/>
      <c r="DPA39" s="272"/>
      <c r="DPB39" s="272"/>
      <c r="DPC39" s="272"/>
      <c r="DPD39" s="272"/>
      <c r="DPE39" s="272"/>
      <c r="DPF39" s="272"/>
      <c r="DPG39" s="272"/>
      <c r="DPH39" s="272"/>
      <c r="DPI39" s="272"/>
      <c r="DPJ39" s="272"/>
      <c r="DPK39" s="272"/>
      <c r="DPL39" s="272"/>
      <c r="DPM39" s="272"/>
      <c r="DPN39" s="272"/>
      <c r="DPO39" s="272"/>
      <c r="DPP39" s="272"/>
      <c r="DPQ39" s="272"/>
      <c r="DPR39" s="272"/>
      <c r="DPS39" s="272"/>
      <c r="DPT39" s="272"/>
      <c r="DPU39" s="272"/>
      <c r="DPV39" s="272"/>
      <c r="DPW39" s="272"/>
      <c r="DPX39" s="272"/>
      <c r="DPY39" s="272"/>
      <c r="DPZ39" s="272"/>
      <c r="DQA39" s="272"/>
      <c r="DQB39" s="272"/>
      <c r="DQC39" s="272"/>
      <c r="DQD39" s="272"/>
      <c r="DQE39" s="272"/>
      <c r="DQF39" s="272"/>
      <c r="DQG39" s="272"/>
      <c r="DQH39" s="272"/>
      <c r="DQI39" s="272"/>
      <c r="DQJ39" s="272"/>
      <c r="DQK39" s="272"/>
      <c r="DQL39" s="272"/>
      <c r="DQM39" s="272"/>
      <c r="DQN39" s="272"/>
      <c r="DQO39" s="272"/>
      <c r="DQP39" s="272"/>
      <c r="DQQ39" s="272"/>
      <c r="DQR39" s="272"/>
      <c r="DQS39" s="272"/>
      <c r="DQT39" s="272"/>
      <c r="DQU39" s="272"/>
      <c r="DQV39" s="272"/>
      <c r="DQW39" s="272"/>
      <c r="DQX39" s="272"/>
      <c r="DQY39" s="272"/>
      <c r="DQZ39" s="272"/>
      <c r="DRA39" s="272"/>
      <c r="DRB39" s="272"/>
      <c r="DRC39" s="272"/>
      <c r="DRD39" s="272"/>
      <c r="DRE39" s="272"/>
      <c r="DRF39" s="272"/>
      <c r="DRG39" s="272"/>
      <c r="DRH39" s="272"/>
      <c r="DRI39" s="272"/>
      <c r="DRJ39" s="272"/>
      <c r="DRK39" s="272"/>
      <c r="DRL39" s="272"/>
      <c r="DRM39" s="272"/>
      <c r="DRN39" s="272"/>
      <c r="DRO39" s="272"/>
      <c r="DRP39" s="272"/>
      <c r="DRQ39" s="272"/>
      <c r="DRR39" s="272"/>
      <c r="DRS39" s="272"/>
      <c r="DRT39" s="272"/>
      <c r="DRU39" s="272"/>
      <c r="DRV39" s="272"/>
      <c r="DRW39" s="272"/>
      <c r="DRX39" s="272"/>
      <c r="DRY39" s="272"/>
      <c r="DRZ39" s="272"/>
      <c r="DSA39" s="272"/>
      <c r="DSB39" s="272"/>
      <c r="DSC39" s="272"/>
      <c r="DSD39" s="272"/>
      <c r="DSE39" s="272"/>
      <c r="DSF39" s="272"/>
      <c r="DSG39" s="272"/>
      <c r="DSH39" s="272"/>
      <c r="DSI39" s="272"/>
      <c r="DSJ39" s="272"/>
      <c r="DSK39" s="272"/>
      <c r="DSL39" s="272"/>
      <c r="DSM39" s="272"/>
      <c r="DSN39" s="272"/>
      <c r="DSO39" s="272"/>
      <c r="DSP39" s="272"/>
      <c r="DSQ39" s="272"/>
      <c r="DSR39" s="272"/>
      <c r="DSS39" s="272"/>
      <c r="DST39" s="272"/>
      <c r="DSU39" s="272"/>
      <c r="DSV39" s="272"/>
      <c r="DSW39" s="272"/>
      <c r="DSX39" s="272"/>
      <c r="DSY39" s="272"/>
      <c r="DSZ39" s="272"/>
      <c r="DTA39" s="272"/>
      <c r="DTB39" s="272"/>
      <c r="DTC39" s="272"/>
      <c r="DTD39" s="272"/>
      <c r="DTE39" s="272"/>
      <c r="DTF39" s="272"/>
      <c r="DTG39" s="272"/>
      <c r="DTH39" s="272"/>
      <c r="DTI39" s="272"/>
      <c r="DTJ39" s="272"/>
      <c r="DTK39" s="272"/>
      <c r="DTL39" s="272"/>
      <c r="DTM39" s="272"/>
      <c r="DTN39" s="272"/>
      <c r="DTO39" s="272"/>
      <c r="DTP39" s="272"/>
      <c r="DTQ39" s="272"/>
      <c r="DTR39" s="272"/>
      <c r="DTS39" s="272"/>
      <c r="DTT39" s="272"/>
      <c r="DTU39" s="272"/>
      <c r="DTV39" s="272"/>
      <c r="DTW39" s="272"/>
      <c r="DTX39" s="272"/>
      <c r="DTY39" s="272"/>
      <c r="DTZ39" s="272"/>
      <c r="DUA39" s="272"/>
      <c r="DUB39" s="272"/>
      <c r="DUC39" s="272"/>
      <c r="DUD39" s="272"/>
      <c r="DUE39" s="272"/>
      <c r="DUF39" s="272"/>
      <c r="DUG39" s="272"/>
      <c r="DUH39" s="272"/>
      <c r="DUI39" s="272"/>
      <c r="DUJ39" s="272"/>
      <c r="DUK39" s="272"/>
      <c r="DUL39" s="272"/>
      <c r="DUM39" s="272"/>
      <c r="DUN39" s="272"/>
      <c r="DUO39" s="272"/>
      <c r="DUP39" s="272"/>
      <c r="DUQ39" s="272"/>
      <c r="DUR39" s="272"/>
      <c r="DUS39" s="272"/>
      <c r="DUT39" s="272"/>
      <c r="DUU39" s="272"/>
      <c r="DUV39" s="272"/>
      <c r="DUW39" s="272"/>
      <c r="DUX39" s="272"/>
      <c r="DUY39" s="272"/>
      <c r="DUZ39" s="272"/>
      <c r="DVA39" s="272"/>
      <c r="DVB39" s="272"/>
      <c r="DVC39" s="272"/>
      <c r="DVD39" s="272"/>
      <c r="DVE39" s="272"/>
      <c r="DVF39" s="272"/>
      <c r="DVG39" s="272"/>
      <c r="DVH39" s="272"/>
      <c r="DVI39" s="272"/>
      <c r="DVJ39" s="272"/>
      <c r="DVK39" s="272"/>
      <c r="DVL39" s="272"/>
      <c r="DVM39" s="272"/>
      <c r="DVN39" s="272"/>
      <c r="DVO39" s="272"/>
      <c r="DVP39" s="272"/>
      <c r="DVQ39" s="272"/>
      <c r="DVR39" s="272"/>
      <c r="DVS39" s="272"/>
      <c r="DVT39" s="272"/>
      <c r="DVU39" s="272"/>
      <c r="DVV39" s="272"/>
      <c r="DVW39" s="272"/>
      <c r="DVX39" s="272"/>
      <c r="DVY39" s="272"/>
      <c r="DVZ39" s="272"/>
      <c r="DWA39" s="272"/>
      <c r="DWB39" s="272"/>
      <c r="DWC39" s="272"/>
      <c r="DWD39" s="272"/>
      <c r="DWE39" s="272"/>
      <c r="DWF39" s="272"/>
      <c r="DWG39" s="272"/>
      <c r="DWH39" s="272"/>
      <c r="DWI39" s="272"/>
      <c r="DWJ39" s="272"/>
      <c r="DWK39" s="272"/>
      <c r="DWL39" s="272"/>
      <c r="DWM39" s="272"/>
      <c r="DWN39" s="272"/>
      <c r="DWO39" s="272"/>
      <c r="DWP39" s="272"/>
      <c r="DWQ39" s="272"/>
      <c r="DWR39" s="272"/>
      <c r="DWS39" s="272"/>
      <c r="DWT39" s="272"/>
      <c r="DWU39" s="272"/>
      <c r="DWV39" s="272"/>
      <c r="DWW39" s="272"/>
      <c r="DWX39" s="272"/>
      <c r="DWY39" s="272"/>
      <c r="DWZ39" s="272"/>
      <c r="DXA39" s="272"/>
      <c r="DXB39" s="272"/>
      <c r="DXC39" s="272"/>
      <c r="DXD39" s="272"/>
      <c r="DXE39" s="272"/>
      <c r="DXF39" s="272"/>
      <c r="DXG39" s="272"/>
      <c r="DXH39" s="272"/>
      <c r="DXI39" s="272"/>
      <c r="DXJ39" s="272"/>
      <c r="DXK39" s="272"/>
      <c r="DXL39" s="272"/>
      <c r="DXM39" s="272"/>
      <c r="DXN39" s="272"/>
      <c r="DXO39" s="272"/>
      <c r="DXP39" s="272"/>
      <c r="DXQ39" s="272"/>
      <c r="DXR39" s="272"/>
      <c r="DXS39" s="272"/>
      <c r="DXT39" s="272"/>
      <c r="DXU39" s="272"/>
      <c r="DXV39" s="272"/>
      <c r="DXW39" s="272"/>
      <c r="DXX39" s="272"/>
      <c r="DXY39" s="272"/>
      <c r="DXZ39" s="272"/>
      <c r="DYA39" s="272"/>
      <c r="DYB39" s="272"/>
      <c r="DYC39" s="272"/>
      <c r="DYD39" s="272"/>
      <c r="DYE39" s="272"/>
      <c r="DYF39" s="272"/>
      <c r="DYG39" s="272"/>
      <c r="DYH39" s="272"/>
      <c r="DYI39" s="272"/>
      <c r="DYJ39" s="272"/>
      <c r="DYK39" s="272"/>
      <c r="DYL39" s="272"/>
      <c r="DYM39" s="272"/>
      <c r="DYN39" s="272"/>
      <c r="DYO39" s="272"/>
      <c r="DYP39" s="272"/>
      <c r="DYQ39" s="272"/>
      <c r="DYR39" s="272"/>
      <c r="DYS39" s="272"/>
      <c r="DYT39" s="272"/>
      <c r="DYU39" s="272"/>
      <c r="DYV39" s="272"/>
      <c r="DYW39" s="272"/>
      <c r="DYX39" s="272"/>
      <c r="DYY39" s="272"/>
      <c r="DYZ39" s="272"/>
      <c r="DZA39" s="272"/>
      <c r="DZB39" s="272"/>
      <c r="DZC39" s="272"/>
      <c r="DZD39" s="272"/>
      <c r="DZE39" s="272"/>
      <c r="DZF39" s="272"/>
      <c r="DZG39" s="272"/>
      <c r="DZH39" s="272"/>
      <c r="DZI39" s="272"/>
      <c r="DZJ39" s="272"/>
      <c r="DZK39" s="272"/>
      <c r="DZL39" s="272"/>
      <c r="DZM39" s="272"/>
      <c r="DZN39" s="272"/>
      <c r="DZO39" s="272"/>
      <c r="DZP39" s="272"/>
      <c r="DZQ39" s="272"/>
      <c r="DZR39" s="272"/>
      <c r="DZS39" s="272"/>
      <c r="DZT39" s="272"/>
      <c r="DZU39" s="272"/>
      <c r="DZV39" s="272"/>
      <c r="DZW39" s="272"/>
      <c r="DZX39" s="272"/>
      <c r="DZY39" s="272"/>
      <c r="DZZ39" s="272"/>
      <c r="EAA39" s="272"/>
      <c r="EAB39" s="272"/>
      <c r="EAC39" s="272"/>
      <c r="EAD39" s="272"/>
      <c r="EAE39" s="272"/>
      <c r="EAF39" s="272"/>
      <c r="EAG39" s="272"/>
      <c r="EAH39" s="272"/>
      <c r="EAI39" s="272"/>
      <c r="EAJ39" s="272"/>
      <c r="EAK39" s="272"/>
      <c r="EAL39" s="272"/>
      <c r="EAM39" s="272"/>
      <c r="EAN39" s="272"/>
      <c r="EAO39" s="272"/>
      <c r="EAP39" s="272"/>
      <c r="EAQ39" s="272"/>
      <c r="EAR39" s="272"/>
      <c r="EAS39" s="272"/>
      <c r="EAT39" s="272"/>
      <c r="EAU39" s="272"/>
      <c r="EAV39" s="272"/>
      <c r="EAW39" s="272"/>
      <c r="EAX39" s="272"/>
      <c r="EAY39" s="272"/>
      <c r="EAZ39" s="272"/>
      <c r="EBA39" s="272"/>
      <c r="EBB39" s="272"/>
      <c r="EBC39" s="272"/>
      <c r="EBD39" s="272"/>
      <c r="EBE39" s="272"/>
      <c r="EBF39" s="272"/>
      <c r="EBG39" s="272"/>
      <c r="EBH39" s="272"/>
      <c r="EBI39" s="272"/>
      <c r="EBJ39" s="272"/>
      <c r="EBK39" s="272"/>
      <c r="EBL39" s="272"/>
      <c r="EBM39" s="272"/>
      <c r="EBN39" s="272"/>
      <c r="EBO39" s="272"/>
      <c r="EBP39" s="272"/>
      <c r="EBQ39" s="272"/>
      <c r="EBR39" s="272"/>
      <c r="EBS39" s="272"/>
      <c r="EBT39" s="272"/>
      <c r="EBU39" s="272"/>
      <c r="EBV39" s="272"/>
      <c r="EBW39" s="272"/>
      <c r="EBX39" s="272"/>
      <c r="EBY39" s="272"/>
      <c r="EBZ39" s="272"/>
      <c r="ECA39" s="272"/>
      <c r="ECB39" s="272"/>
      <c r="ECC39" s="272"/>
      <c r="ECD39" s="272"/>
      <c r="ECE39" s="272"/>
      <c r="ECF39" s="272"/>
      <c r="ECG39" s="272"/>
      <c r="ECH39" s="272"/>
      <c r="ECI39" s="272"/>
      <c r="ECJ39" s="272"/>
      <c r="ECK39" s="272"/>
      <c r="ECL39" s="272"/>
      <c r="ECM39" s="272"/>
      <c r="ECN39" s="272"/>
      <c r="ECO39" s="272"/>
      <c r="ECP39" s="272"/>
      <c r="ECQ39" s="272"/>
      <c r="ECR39" s="272"/>
      <c r="ECS39" s="272"/>
      <c r="ECT39" s="272"/>
      <c r="ECU39" s="272"/>
      <c r="ECV39" s="272"/>
      <c r="ECW39" s="272"/>
      <c r="ECX39" s="272"/>
      <c r="ECY39" s="272"/>
      <c r="ECZ39" s="272"/>
      <c r="EDA39" s="272"/>
      <c r="EDB39" s="272"/>
      <c r="EDC39" s="272"/>
      <c r="EDD39" s="272"/>
      <c r="EDE39" s="272"/>
      <c r="EDF39" s="272"/>
      <c r="EDG39" s="272"/>
      <c r="EDH39" s="272"/>
      <c r="EDI39" s="272"/>
      <c r="EDJ39" s="272"/>
      <c r="EDK39" s="272"/>
      <c r="EDL39" s="272"/>
      <c r="EDM39" s="272"/>
      <c r="EDN39" s="272"/>
      <c r="EDO39" s="272"/>
      <c r="EDP39" s="272"/>
      <c r="EDQ39" s="272"/>
      <c r="EDR39" s="272"/>
      <c r="EDS39" s="272"/>
      <c r="EDT39" s="272"/>
      <c r="EDU39" s="272"/>
      <c r="EDV39" s="272"/>
      <c r="EDW39" s="272"/>
      <c r="EDX39" s="272"/>
      <c r="EDY39" s="272"/>
      <c r="EDZ39" s="272"/>
      <c r="EEA39" s="272"/>
      <c r="EEB39" s="272"/>
      <c r="EEC39" s="272"/>
      <c r="EED39" s="272"/>
      <c r="EEE39" s="272"/>
      <c r="EEF39" s="272"/>
      <c r="EEG39" s="272"/>
      <c r="EEH39" s="272"/>
      <c r="EEI39" s="272"/>
      <c r="EEJ39" s="272"/>
      <c r="EEK39" s="272"/>
      <c r="EEL39" s="272"/>
      <c r="EEM39" s="272"/>
      <c r="EEN39" s="272"/>
      <c r="EEO39" s="272"/>
      <c r="EEP39" s="272"/>
      <c r="EEQ39" s="272"/>
      <c r="EER39" s="272"/>
      <c r="EES39" s="272"/>
      <c r="EET39" s="272"/>
      <c r="EEU39" s="272"/>
      <c r="EEV39" s="272"/>
      <c r="EEW39" s="272"/>
      <c r="EEX39" s="272"/>
      <c r="EEY39" s="272"/>
      <c r="EEZ39" s="272"/>
      <c r="EFA39" s="272"/>
      <c r="EFB39" s="272"/>
      <c r="EFC39" s="272"/>
      <c r="EFD39" s="272"/>
      <c r="EFE39" s="272"/>
      <c r="EFF39" s="272"/>
      <c r="EFG39" s="272"/>
      <c r="EFH39" s="272"/>
      <c r="EFI39" s="272"/>
      <c r="EFJ39" s="272"/>
      <c r="EFK39" s="272"/>
      <c r="EFL39" s="272"/>
      <c r="EFM39" s="272"/>
      <c r="EFN39" s="272"/>
      <c r="EFO39" s="272"/>
      <c r="EFP39" s="272"/>
      <c r="EFQ39" s="272"/>
      <c r="EFR39" s="272"/>
      <c r="EFS39" s="272"/>
      <c r="EFT39" s="272"/>
      <c r="EFU39" s="272"/>
      <c r="EFV39" s="272"/>
      <c r="EFW39" s="272"/>
      <c r="EFX39" s="272"/>
      <c r="EFY39" s="272"/>
      <c r="EFZ39" s="272"/>
      <c r="EGA39" s="272"/>
      <c r="EGB39" s="272"/>
      <c r="EGC39" s="272"/>
      <c r="EGD39" s="272"/>
      <c r="EGE39" s="272"/>
      <c r="EGF39" s="272"/>
      <c r="EGG39" s="272"/>
      <c r="EGH39" s="272"/>
      <c r="EGI39" s="272"/>
      <c r="EGJ39" s="272"/>
      <c r="EGK39" s="272"/>
      <c r="EGL39" s="272"/>
      <c r="EGM39" s="272"/>
      <c r="EGN39" s="272"/>
      <c r="EGO39" s="272"/>
      <c r="EGP39" s="272"/>
      <c r="EGQ39" s="272"/>
      <c r="EGR39" s="272"/>
      <c r="EGS39" s="272"/>
      <c r="EGT39" s="272"/>
      <c r="EGU39" s="272"/>
      <c r="EGV39" s="272"/>
      <c r="EGW39" s="272"/>
      <c r="EGX39" s="272"/>
      <c r="EGY39" s="272"/>
      <c r="EGZ39" s="272"/>
      <c r="EHA39" s="272"/>
      <c r="EHB39" s="272"/>
      <c r="EHC39" s="272"/>
      <c r="EHD39" s="272"/>
      <c r="EHE39" s="272"/>
      <c r="EHF39" s="272"/>
      <c r="EHG39" s="272"/>
      <c r="EHH39" s="272"/>
      <c r="EHI39" s="272"/>
      <c r="EHJ39" s="272"/>
      <c r="EHK39" s="272"/>
      <c r="EHL39" s="272"/>
      <c r="EHM39" s="272"/>
      <c r="EHN39" s="272"/>
      <c r="EHO39" s="272"/>
      <c r="EHP39" s="272"/>
      <c r="EHQ39" s="272"/>
      <c r="EHR39" s="272"/>
      <c r="EHS39" s="272"/>
      <c r="EHT39" s="272"/>
      <c r="EHU39" s="272"/>
      <c r="EHV39" s="272"/>
      <c r="EHW39" s="272"/>
      <c r="EHX39" s="272"/>
      <c r="EHY39" s="272"/>
      <c r="EHZ39" s="272"/>
      <c r="EIA39" s="272"/>
      <c r="EIB39" s="272"/>
      <c r="EIC39" s="272"/>
      <c r="EID39" s="272"/>
      <c r="EIE39" s="272"/>
      <c r="EIF39" s="272"/>
      <c r="EIG39" s="272"/>
      <c r="EIH39" s="272"/>
      <c r="EII39" s="272"/>
      <c r="EIJ39" s="272"/>
      <c r="EIK39" s="272"/>
      <c r="EIL39" s="272"/>
      <c r="EIM39" s="272"/>
      <c r="EIN39" s="272"/>
      <c r="EIO39" s="272"/>
      <c r="EIP39" s="272"/>
      <c r="EIQ39" s="272"/>
      <c r="EIR39" s="272"/>
      <c r="EIS39" s="272"/>
      <c r="EIT39" s="272"/>
      <c r="EIU39" s="272"/>
      <c r="EIV39" s="272"/>
      <c r="EIW39" s="272"/>
      <c r="EIX39" s="272"/>
      <c r="EIY39" s="272"/>
      <c r="EIZ39" s="272"/>
      <c r="EJA39" s="272"/>
      <c r="EJB39" s="272"/>
      <c r="EJC39" s="272"/>
      <c r="EJD39" s="272"/>
      <c r="EJE39" s="272"/>
      <c r="EJF39" s="272"/>
      <c r="EJG39" s="272"/>
      <c r="EJH39" s="272"/>
      <c r="EJI39" s="272"/>
      <c r="EJJ39" s="272"/>
      <c r="EJK39" s="272"/>
      <c r="EJL39" s="272"/>
      <c r="EJM39" s="272"/>
      <c r="EJN39" s="272"/>
      <c r="EJO39" s="272"/>
      <c r="EJP39" s="272"/>
      <c r="EJQ39" s="272"/>
      <c r="EJR39" s="272"/>
      <c r="EJS39" s="272"/>
      <c r="EJT39" s="272"/>
      <c r="EJU39" s="272"/>
      <c r="EJV39" s="272"/>
      <c r="EJW39" s="272"/>
      <c r="EJX39" s="272"/>
      <c r="EJY39" s="272"/>
      <c r="EJZ39" s="272"/>
      <c r="EKA39" s="272"/>
      <c r="EKB39" s="272"/>
      <c r="EKC39" s="272"/>
      <c r="EKD39" s="272"/>
      <c r="EKE39" s="272"/>
      <c r="EKF39" s="272"/>
      <c r="EKG39" s="272"/>
      <c r="EKH39" s="272"/>
      <c r="EKI39" s="272"/>
      <c r="EKJ39" s="272"/>
      <c r="EKK39" s="272"/>
      <c r="EKL39" s="272"/>
      <c r="EKM39" s="272"/>
      <c r="EKN39" s="272"/>
      <c r="EKO39" s="272"/>
      <c r="EKP39" s="272"/>
      <c r="EKQ39" s="272"/>
      <c r="EKR39" s="272"/>
      <c r="EKS39" s="272"/>
      <c r="EKT39" s="272"/>
      <c r="EKU39" s="272"/>
      <c r="EKV39" s="272"/>
      <c r="EKW39" s="272"/>
      <c r="EKX39" s="272"/>
      <c r="EKY39" s="272"/>
      <c r="EKZ39" s="272"/>
      <c r="ELA39" s="272"/>
      <c r="ELB39" s="272"/>
      <c r="ELC39" s="272"/>
      <c r="ELD39" s="272"/>
      <c r="ELE39" s="272"/>
      <c r="ELF39" s="272"/>
      <c r="ELG39" s="272"/>
      <c r="ELH39" s="272"/>
      <c r="ELI39" s="272"/>
      <c r="ELJ39" s="272"/>
      <c r="ELK39" s="272"/>
      <c r="ELL39" s="272"/>
      <c r="ELM39" s="272"/>
      <c r="ELN39" s="272"/>
      <c r="ELO39" s="272"/>
      <c r="ELP39" s="272"/>
      <c r="ELQ39" s="272"/>
      <c r="ELR39" s="272"/>
      <c r="ELS39" s="272"/>
      <c r="ELT39" s="272"/>
      <c r="ELU39" s="272"/>
      <c r="ELV39" s="272"/>
      <c r="ELW39" s="272"/>
      <c r="ELX39" s="272"/>
      <c r="ELY39" s="272"/>
      <c r="ELZ39" s="272"/>
      <c r="EMA39" s="272"/>
      <c r="EMB39" s="272"/>
      <c r="EMC39" s="272"/>
      <c r="EMD39" s="272"/>
      <c r="EME39" s="272"/>
      <c r="EMF39" s="272"/>
      <c r="EMG39" s="272"/>
      <c r="EMH39" s="272"/>
      <c r="EMI39" s="272"/>
      <c r="EMJ39" s="272"/>
      <c r="EMK39" s="272"/>
      <c r="EML39" s="272"/>
      <c r="EMM39" s="272"/>
      <c r="EMN39" s="272"/>
      <c r="EMO39" s="272"/>
      <c r="EMP39" s="272"/>
      <c r="EMQ39" s="272"/>
      <c r="EMR39" s="272"/>
      <c r="EMS39" s="272"/>
      <c r="EMT39" s="272"/>
      <c r="EMU39" s="272"/>
      <c r="EMV39" s="272"/>
      <c r="EMW39" s="272"/>
      <c r="EMX39" s="272"/>
      <c r="EMY39" s="272"/>
      <c r="EMZ39" s="272"/>
      <c r="ENA39" s="272"/>
      <c r="ENB39" s="272"/>
      <c r="ENC39" s="272"/>
      <c r="END39" s="272"/>
      <c r="ENE39" s="272"/>
      <c r="ENF39" s="272"/>
      <c r="ENG39" s="272"/>
      <c r="ENH39" s="272"/>
      <c r="ENI39" s="272"/>
      <c r="ENJ39" s="272"/>
      <c r="ENK39" s="272"/>
      <c r="ENL39" s="272"/>
      <c r="ENM39" s="272"/>
      <c r="ENN39" s="272"/>
      <c r="ENO39" s="272"/>
      <c r="ENP39" s="272"/>
      <c r="ENQ39" s="272"/>
      <c r="ENR39" s="272"/>
      <c r="ENS39" s="272"/>
      <c r="ENT39" s="272"/>
      <c r="ENU39" s="272"/>
      <c r="ENV39" s="272"/>
      <c r="ENW39" s="272"/>
      <c r="ENX39" s="272"/>
      <c r="ENY39" s="272"/>
      <c r="ENZ39" s="272"/>
      <c r="EOA39" s="272"/>
      <c r="EOB39" s="272"/>
      <c r="EOC39" s="272"/>
      <c r="EOD39" s="272"/>
      <c r="EOE39" s="272"/>
      <c r="EOF39" s="272"/>
      <c r="EOG39" s="272"/>
      <c r="EOH39" s="272"/>
      <c r="EOI39" s="272"/>
      <c r="EOJ39" s="272"/>
      <c r="EOK39" s="272"/>
      <c r="EOL39" s="272"/>
      <c r="EOM39" s="272"/>
      <c r="EON39" s="272"/>
      <c r="EOO39" s="272"/>
      <c r="EOP39" s="272"/>
      <c r="EOQ39" s="272"/>
      <c r="EOR39" s="272"/>
      <c r="EOS39" s="272"/>
      <c r="EOT39" s="272"/>
      <c r="EOU39" s="272"/>
      <c r="EOV39" s="272"/>
      <c r="EOW39" s="272"/>
      <c r="EOX39" s="272"/>
      <c r="EOY39" s="272"/>
      <c r="EOZ39" s="272"/>
      <c r="EPA39" s="272"/>
      <c r="EPB39" s="272"/>
      <c r="EPC39" s="272"/>
      <c r="EPD39" s="272"/>
      <c r="EPE39" s="272"/>
      <c r="EPF39" s="272"/>
      <c r="EPG39" s="272"/>
      <c r="EPH39" s="272"/>
      <c r="EPI39" s="272"/>
      <c r="EPJ39" s="272"/>
      <c r="EPK39" s="272"/>
      <c r="EPL39" s="272"/>
      <c r="EPM39" s="272"/>
      <c r="EPN39" s="272"/>
      <c r="EPO39" s="272"/>
      <c r="EPP39" s="272"/>
      <c r="EPQ39" s="272"/>
      <c r="EPR39" s="272"/>
      <c r="EPS39" s="272"/>
      <c r="EPT39" s="272"/>
      <c r="EPU39" s="272"/>
      <c r="EPV39" s="272"/>
      <c r="EPW39" s="272"/>
      <c r="EPX39" s="272"/>
      <c r="EPY39" s="272"/>
      <c r="EPZ39" s="272"/>
      <c r="EQA39" s="272"/>
      <c r="EQB39" s="272"/>
      <c r="EQC39" s="272"/>
      <c r="EQD39" s="272"/>
      <c r="EQE39" s="272"/>
      <c r="EQF39" s="272"/>
      <c r="EQG39" s="272"/>
      <c r="EQH39" s="272"/>
      <c r="EQI39" s="272"/>
      <c r="EQJ39" s="272"/>
      <c r="EQK39" s="272"/>
      <c r="EQL39" s="272"/>
      <c r="EQM39" s="272"/>
      <c r="EQN39" s="272"/>
      <c r="EQO39" s="272"/>
      <c r="EQP39" s="272"/>
      <c r="EQQ39" s="272"/>
      <c r="EQR39" s="272"/>
      <c r="EQS39" s="272"/>
      <c r="EQT39" s="272"/>
      <c r="EQU39" s="272"/>
      <c r="EQV39" s="272"/>
      <c r="EQW39" s="272"/>
      <c r="EQX39" s="272"/>
      <c r="EQY39" s="272"/>
      <c r="EQZ39" s="272"/>
      <c r="ERA39" s="272"/>
      <c r="ERB39" s="272"/>
      <c r="ERC39" s="272"/>
      <c r="ERD39" s="272"/>
      <c r="ERE39" s="272"/>
      <c r="ERF39" s="272"/>
      <c r="ERG39" s="272"/>
      <c r="ERH39" s="272"/>
      <c r="ERI39" s="272"/>
      <c r="ERJ39" s="272"/>
      <c r="ERK39" s="272"/>
      <c r="ERL39" s="272"/>
      <c r="ERM39" s="272"/>
      <c r="ERN39" s="272"/>
      <c r="ERO39" s="272"/>
      <c r="ERP39" s="272"/>
      <c r="ERQ39" s="272"/>
      <c r="ERR39" s="272"/>
      <c r="ERS39" s="272"/>
      <c r="ERT39" s="272"/>
      <c r="ERU39" s="272"/>
      <c r="ERV39" s="272"/>
      <c r="ERW39" s="272"/>
      <c r="ERX39" s="272"/>
      <c r="ERY39" s="272"/>
      <c r="ERZ39" s="272"/>
      <c r="ESA39" s="272"/>
      <c r="ESB39" s="272"/>
      <c r="ESC39" s="272"/>
      <c r="ESD39" s="272"/>
      <c r="ESE39" s="272"/>
      <c r="ESF39" s="272"/>
      <c r="ESG39" s="272"/>
      <c r="ESH39" s="272"/>
      <c r="ESI39" s="272"/>
      <c r="ESJ39" s="272"/>
      <c r="ESK39" s="272"/>
      <c r="ESL39" s="272"/>
      <c r="ESM39" s="272"/>
      <c r="ESN39" s="272"/>
      <c r="ESO39" s="272"/>
      <c r="ESP39" s="272"/>
      <c r="ESQ39" s="272"/>
      <c r="ESR39" s="272"/>
      <c r="ESS39" s="272"/>
      <c r="EST39" s="272"/>
      <c r="ESU39" s="272"/>
      <c r="ESV39" s="272"/>
      <c r="ESW39" s="272"/>
      <c r="ESX39" s="272"/>
      <c r="ESY39" s="272"/>
      <c r="ESZ39" s="272"/>
      <c r="ETA39" s="272"/>
      <c r="ETB39" s="272"/>
      <c r="ETC39" s="272"/>
      <c r="ETD39" s="272"/>
      <c r="ETE39" s="272"/>
      <c r="ETF39" s="272"/>
      <c r="ETG39" s="272"/>
      <c r="ETH39" s="272"/>
      <c r="ETI39" s="272"/>
      <c r="ETJ39" s="272"/>
      <c r="ETK39" s="272"/>
      <c r="ETL39" s="272"/>
      <c r="ETM39" s="272"/>
      <c r="ETN39" s="272"/>
      <c r="ETO39" s="272"/>
      <c r="ETP39" s="272"/>
      <c r="ETQ39" s="272"/>
      <c r="ETR39" s="272"/>
      <c r="ETS39" s="272"/>
      <c r="ETT39" s="272"/>
      <c r="ETU39" s="272"/>
      <c r="ETV39" s="272"/>
      <c r="ETW39" s="272"/>
      <c r="ETX39" s="272"/>
      <c r="ETY39" s="272"/>
      <c r="ETZ39" s="272"/>
      <c r="EUA39" s="272"/>
      <c r="EUB39" s="272"/>
      <c r="EUC39" s="272"/>
      <c r="EUD39" s="272"/>
      <c r="EUE39" s="272"/>
      <c r="EUF39" s="272"/>
      <c r="EUG39" s="272"/>
      <c r="EUH39" s="272"/>
      <c r="EUI39" s="272"/>
      <c r="EUJ39" s="272"/>
      <c r="EUK39" s="272"/>
      <c r="EUL39" s="272"/>
      <c r="EUM39" s="272"/>
      <c r="EUN39" s="272"/>
      <c r="EUO39" s="272"/>
      <c r="EUP39" s="272"/>
      <c r="EUQ39" s="272"/>
      <c r="EUR39" s="272"/>
      <c r="EUS39" s="272"/>
      <c r="EUT39" s="272"/>
      <c r="EUU39" s="272"/>
      <c r="EUV39" s="272"/>
      <c r="EUW39" s="272"/>
      <c r="EUX39" s="272"/>
      <c r="EUY39" s="272"/>
      <c r="EUZ39" s="272"/>
      <c r="EVA39" s="272"/>
      <c r="EVB39" s="272"/>
      <c r="EVC39" s="272"/>
      <c r="EVD39" s="272"/>
      <c r="EVE39" s="272"/>
      <c r="EVF39" s="272"/>
      <c r="EVG39" s="272"/>
      <c r="EVH39" s="272"/>
      <c r="EVI39" s="272"/>
      <c r="EVJ39" s="272"/>
      <c r="EVK39" s="272"/>
      <c r="EVL39" s="272"/>
      <c r="EVM39" s="272"/>
      <c r="EVN39" s="272"/>
      <c r="EVO39" s="272"/>
      <c r="EVP39" s="272"/>
      <c r="EVQ39" s="272"/>
      <c r="EVR39" s="272"/>
      <c r="EVS39" s="272"/>
      <c r="EVT39" s="272"/>
      <c r="EVU39" s="272"/>
      <c r="EVV39" s="272"/>
      <c r="EVW39" s="272"/>
      <c r="EVX39" s="272"/>
      <c r="EVY39" s="272"/>
      <c r="EVZ39" s="272"/>
      <c r="EWA39" s="272"/>
      <c r="EWB39" s="272"/>
      <c r="EWC39" s="272"/>
      <c r="EWD39" s="272"/>
      <c r="EWE39" s="272"/>
      <c r="EWF39" s="272"/>
      <c r="EWG39" s="272"/>
      <c r="EWH39" s="272"/>
      <c r="EWI39" s="272"/>
      <c r="EWJ39" s="272"/>
      <c r="EWK39" s="272"/>
      <c r="EWL39" s="272"/>
      <c r="EWM39" s="272"/>
      <c r="EWN39" s="272"/>
      <c r="EWO39" s="272"/>
      <c r="EWP39" s="272"/>
      <c r="EWQ39" s="272"/>
      <c r="EWR39" s="272"/>
      <c r="EWS39" s="272"/>
      <c r="EWT39" s="272"/>
      <c r="EWU39" s="272"/>
      <c r="EWV39" s="272"/>
      <c r="EWW39" s="272"/>
      <c r="EWX39" s="272"/>
      <c r="EWY39" s="272"/>
      <c r="EWZ39" s="272"/>
      <c r="EXA39" s="272"/>
      <c r="EXB39" s="272"/>
      <c r="EXC39" s="272"/>
      <c r="EXD39" s="272"/>
      <c r="EXE39" s="272"/>
      <c r="EXF39" s="272"/>
      <c r="EXG39" s="272"/>
      <c r="EXH39" s="272"/>
      <c r="EXI39" s="272"/>
      <c r="EXJ39" s="272"/>
      <c r="EXK39" s="272"/>
      <c r="EXL39" s="272"/>
      <c r="EXM39" s="272"/>
      <c r="EXN39" s="272"/>
      <c r="EXO39" s="272"/>
      <c r="EXP39" s="272"/>
      <c r="EXQ39" s="272"/>
      <c r="EXR39" s="272"/>
      <c r="EXS39" s="272"/>
      <c r="EXT39" s="272"/>
      <c r="EXU39" s="272"/>
      <c r="EXV39" s="272"/>
      <c r="EXW39" s="272"/>
      <c r="EXX39" s="272"/>
      <c r="EXY39" s="272"/>
      <c r="EXZ39" s="272"/>
      <c r="EYA39" s="272"/>
      <c r="EYB39" s="272"/>
      <c r="EYC39" s="272"/>
      <c r="EYD39" s="272"/>
      <c r="EYE39" s="272"/>
      <c r="EYF39" s="272"/>
      <c r="EYG39" s="272"/>
      <c r="EYH39" s="272"/>
      <c r="EYI39" s="272"/>
      <c r="EYJ39" s="272"/>
      <c r="EYK39" s="272"/>
      <c r="EYL39" s="272"/>
      <c r="EYM39" s="272"/>
      <c r="EYN39" s="272"/>
      <c r="EYO39" s="272"/>
      <c r="EYP39" s="272"/>
      <c r="EYQ39" s="272"/>
      <c r="EYR39" s="272"/>
      <c r="EYS39" s="272"/>
      <c r="EYT39" s="272"/>
      <c r="EYU39" s="272"/>
      <c r="EYV39" s="272"/>
      <c r="EYW39" s="272"/>
      <c r="EYX39" s="272"/>
      <c r="EYY39" s="272"/>
      <c r="EYZ39" s="272"/>
      <c r="EZA39" s="272"/>
      <c r="EZB39" s="272"/>
      <c r="EZC39" s="272"/>
      <c r="EZD39" s="272"/>
      <c r="EZE39" s="272"/>
      <c r="EZF39" s="272"/>
      <c r="EZG39" s="272"/>
      <c r="EZH39" s="272"/>
      <c r="EZI39" s="272"/>
      <c r="EZJ39" s="272"/>
      <c r="EZK39" s="272"/>
      <c r="EZL39" s="272"/>
      <c r="EZM39" s="272"/>
      <c r="EZN39" s="272"/>
      <c r="EZO39" s="272"/>
      <c r="EZP39" s="272"/>
      <c r="EZQ39" s="272"/>
      <c r="EZR39" s="272"/>
      <c r="EZS39" s="272"/>
      <c r="EZT39" s="272"/>
      <c r="EZU39" s="272"/>
      <c r="EZV39" s="272"/>
      <c r="EZW39" s="272"/>
      <c r="EZX39" s="272"/>
      <c r="EZY39" s="272"/>
      <c r="EZZ39" s="272"/>
      <c r="FAA39" s="272"/>
      <c r="FAB39" s="272"/>
      <c r="FAC39" s="272"/>
      <c r="FAD39" s="272"/>
      <c r="FAE39" s="272"/>
      <c r="FAF39" s="272"/>
      <c r="FAG39" s="272"/>
      <c r="FAH39" s="272"/>
      <c r="FAI39" s="272"/>
      <c r="FAJ39" s="272"/>
      <c r="FAK39" s="272"/>
      <c r="FAL39" s="272"/>
      <c r="FAM39" s="272"/>
      <c r="FAN39" s="272"/>
      <c r="FAO39" s="272"/>
      <c r="FAP39" s="272"/>
      <c r="FAQ39" s="272"/>
      <c r="FAR39" s="272"/>
      <c r="FAS39" s="272"/>
      <c r="FAT39" s="272"/>
      <c r="FAU39" s="272"/>
      <c r="FAV39" s="272"/>
      <c r="FAW39" s="272"/>
      <c r="FAX39" s="272"/>
      <c r="FAY39" s="272"/>
      <c r="FAZ39" s="272"/>
      <c r="FBA39" s="272"/>
      <c r="FBB39" s="272"/>
      <c r="FBC39" s="272"/>
      <c r="FBD39" s="272"/>
      <c r="FBE39" s="272"/>
      <c r="FBF39" s="272"/>
      <c r="FBG39" s="272"/>
      <c r="FBH39" s="272"/>
      <c r="FBI39" s="272"/>
      <c r="FBJ39" s="272"/>
      <c r="FBK39" s="272"/>
      <c r="FBL39" s="272"/>
      <c r="FBM39" s="272"/>
      <c r="FBN39" s="272"/>
      <c r="FBO39" s="272"/>
      <c r="FBP39" s="272"/>
      <c r="FBQ39" s="272"/>
      <c r="FBR39" s="272"/>
      <c r="FBS39" s="272"/>
      <c r="FBT39" s="272"/>
      <c r="FBU39" s="272"/>
      <c r="FBV39" s="272"/>
      <c r="FBW39" s="272"/>
      <c r="FBX39" s="272"/>
      <c r="FBY39" s="272"/>
      <c r="FBZ39" s="272"/>
      <c r="FCA39" s="272"/>
      <c r="FCB39" s="272"/>
      <c r="FCC39" s="272"/>
      <c r="FCD39" s="272"/>
      <c r="FCE39" s="272"/>
      <c r="FCF39" s="272"/>
      <c r="FCG39" s="272"/>
      <c r="FCH39" s="272"/>
      <c r="FCI39" s="272"/>
      <c r="FCJ39" s="272"/>
      <c r="FCK39" s="272"/>
      <c r="FCL39" s="272"/>
      <c r="FCM39" s="272"/>
      <c r="FCN39" s="272"/>
      <c r="FCO39" s="272"/>
      <c r="FCP39" s="272"/>
      <c r="FCQ39" s="272"/>
      <c r="FCR39" s="272"/>
      <c r="FCS39" s="272"/>
      <c r="FCT39" s="272"/>
      <c r="FCU39" s="272"/>
      <c r="FCV39" s="272"/>
      <c r="FCW39" s="272"/>
      <c r="FCX39" s="272"/>
      <c r="FCY39" s="272"/>
      <c r="FCZ39" s="272"/>
      <c r="FDA39" s="272"/>
      <c r="FDB39" s="272"/>
      <c r="FDC39" s="272"/>
      <c r="FDD39" s="272"/>
      <c r="FDE39" s="272"/>
      <c r="FDF39" s="272"/>
      <c r="FDG39" s="272"/>
      <c r="FDH39" s="272"/>
      <c r="FDI39" s="272"/>
      <c r="FDJ39" s="272"/>
      <c r="FDK39" s="272"/>
      <c r="FDL39" s="272"/>
      <c r="FDM39" s="272"/>
      <c r="FDN39" s="272"/>
      <c r="FDO39" s="272"/>
      <c r="FDP39" s="272"/>
      <c r="FDQ39" s="272"/>
      <c r="FDR39" s="272"/>
      <c r="FDS39" s="272"/>
      <c r="FDT39" s="272"/>
      <c r="FDU39" s="272"/>
      <c r="FDV39" s="272"/>
      <c r="FDW39" s="272"/>
      <c r="FDX39" s="272"/>
      <c r="FDY39" s="272"/>
      <c r="FDZ39" s="272"/>
      <c r="FEA39" s="272"/>
      <c r="FEB39" s="272"/>
      <c r="FEC39" s="272"/>
      <c r="FED39" s="272"/>
      <c r="FEE39" s="272"/>
      <c r="FEF39" s="272"/>
      <c r="FEG39" s="272"/>
      <c r="FEH39" s="272"/>
      <c r="FEI39" s="272"/>
      <c r="FEJ39" s="272"/>
      <c r="FEK39" s="272"/>
      <c r="FEL39" s="272"/>
      <c r="FEM39" s="272"/>
      <c r="FEN39" s="272"/>
      <c r="FEO39" s="272"/>
      <c r="FEP39" s="272"/>
      <c r="FEQ39" s="272"/>
      <c r="FER39" s="272"/>
      <c r="FES39" s="272"/>
      <c r="FET39" s="272"/>
      <c r="FEU39" s="272"/>
      <c r="FEV39" s="272"/>
      <c r="FEW39" s="272"/>
      <c r="FEX39" s="272"/>
      <c r="FEY39" s="272"/>
      <c r="FEZ39" s="272"/>
      <c r="FFA39" s="272"/>
      <c r="FFB39" s="272"/>
      <c r="FFC39" s="272"/>
      <c r="FFD39" s="272"/>
      <c r="FFE39" s="272"/>
      <c r="FFF39" s="272"/>
      <c r="FFG39" s="272"/>
      <c r="FFH39" s="272"/>
      <c r="FFI39" s="272"/>
      <c r="FFJ39" s="272"/>
      <c r="FFK39" s="272"/>
      <c r="FFL39" s="272"/>
      <c r="FFM39" s="272"/>
      <c r="FFN39" s="272"/>
      <c r="FFO39" s="272"/>
      <c r="FFP39" s="272"/>
      <c r="FFQ39" s="272"/>
      <c r="FFR39" s="272"/>
      <c r="FFS39" s="272"/>
      <c r="FFT39" s="272"/>
      <c r="FFU39" s="272"/>
      <c r="FFV39" s="272"/>
      <c r="FFW39" s="272"/>
      <c r="FFX39" s="272"/>
      <c r="FFY39" s="272"/>
      <c r="FFZ39" s="272"/>
      <c r="FGA39" s="272"/>
      <c r="FGB39" s="272"/>
      <c r="FGC39" s="272"/>
      <c r="FGD39" s="272"/>
      <c r="FGE39" s="272"/>
      <c r="FGF39" s="272"/>
      <c r="FGG39" s="272"/>
      <c r="FGH39" s="272"/>
      <c r="FGI39" s="272"/>
      <c r="FGJ39" s="272"/>
      <c r="FGK39" s="272"/>
      <c r="FGL39" s="272"/>
      <c r="FGM39" s="272"/>
      <c r="FGN39" s="272"/>
      <c r="FGO39" s="272"/>
      <c r="FGP39" s="272"/>
      <c r="FGQ39" s="272"/>
      <c r="FGR39" s="272"/>
      <c r="FGS39" s="272"/>
      <c r="FGT39" s="272"/>
      <c r="FGU39" s="272"/>
      <c r="FGV39" s="272"/>
      <c r="FGW39" s="272"/>
      <c r="FGX39" s="272"/>
      <c r="FGY39" s="272"/>
      <c r="FGZ39" s="272"/>
      <c r="FHA39" s="272"/>
      <c r="FHB39" s="272"/>
      <c r="FHC39" s="272"/>
      <c r="FHD39" s="272"/>
      <c r="FHE39" s="272"/>
      <c r="FHF39" s="272"/>
      <c r="FHG39" s="272"/>
      <c r="FHH39" s="272"/>
      <c r="FHI39" s="272"/>
      <c r="FHJ39" s="272"/>
      <c r="FHK39" s="272"/>
      <c r="FHL39" s="272"/>
      <c r="FHM39" s="272"/>
      <c r="FHN39" s="272"/>
      <c r="FHO39" s="272"/>
      <c r="FHP39" s="272"/>
      <c r="FHQ39" s="272"/>
      <c r="FHR39" s="272"/>
      <c r="FHS39" s="272"/>
      <c r="FHT39" s="272"/>
      <c r="FHU39" s="272"/>
      <c r="FHV39" s="272"/>
      <c r="FHW39" s="272"/>
      <c r="FHX39" s="272"/>
      <c r="FHY39" s="272"/>
      <c r="FHZ39" s="272"/>
      <c r="FIA39" s="272"/>
      <c r="FIB39" s="272"/>
      <c r="FIC39" s="272"/>
      <c r="FID39" s="272"/>
      <c r="FIE39" s="272"/>
      <c r="FIF39" s="272"/>
      <c r="FIG39" s="272"/>
      <c r="FIH39" s="272"/>
      <c r="FII39" s="272"/>
      <c r="FIJ39" s="272"/>
      <c r="FIK39" s="272"/>
      <c r="FIL39" s="272"/>
      <c r="FIM39" s="272"/>
      <c r="FIN39" s="272"/>
      <c r="FIO39" s="272"/>
      <c r="FIP39" s="272"/>
      <c r="FIQ39" s="272"/>
      <c r="FIR39" s="272"/>
      <c r="FIS39" s="272"/>
      <c r="FIT39" s="272"/>
      <c r="FIU39" s="272"/>
      <c r="FIV39" s="272"/>
      <c r="FIW39" s="272"/>
      <c r="FIX39" s="272"/>
      <c r="FIY39" s="272"/>
      <c r="FIZ39" s="272"/>
      <c r="FJA39" s="272"/>
      <c r="FJB39" s="272"/>
      <c r="FJC39" s="272"/>
      <c r="FJD39" s="272"/>
      <c r="FJE39" s="272"/>
      <c r="FJF39" s="272"/>
      <c r="FJG39" s="272"/>
      <c r="FJH39" s="272"/>
      <c r="FJI39" s="272"/>
      <c r="FJJ39" s="272"/>
      <c r="FJK39" s="272"/>
      <c r="FJL39" s="272"/>
      <c r="FJM39" s="272"/>
      <c r="FJN39" s="272"/>
      <c r="FJO39" s="272"/>
      <c r="FJP39" s="272"/>
      <c r="FJQ39" s="272"/>
      <c r="FJR39" s="272"/>
      <c r="FJS39" s="272"/>
      <c r="FJT39" s="272"/>
      <c r="FJU39" s="272"/>
      <c r="FJV39" s="272"/>
      <c r="FJW39" s="272"/>
      <c r="FJX39" s="272"/>
      <c r="FJY39" s="272"/>
      <c r="FJZ39" s="272"/>
      <c r="FKA39" s="272"/>
      <c r="FKB39" s="272"/>
      <c r="FKC39" s="272"/>
      <c r="FKD39" s="272"/>
      <c r="FKE39" s="272"/>
      <c r="FKF39" s="272"/>
      <c r="FKG39" s="272"/>
      <c r="FKH39" s="272"/>
      <c r="FKI39" s="272"/>
      <c r="FKJ39" s="272"/>
      <c r="FKK39" s="272"/>
      <c r="FKL39" s="272"/>
      <c r="FKM39" s="272"/>
      <c r="FKN39" s="272"/>
      <c r="FKO39" s="272"/>
      <c r="FKP39" s="272"/>
      <c r="FKQ39" s="272"/>
      <c r="FKR39" s="272"/>
      <c r="FKS39" s="272"/>
      <c r="FKT39" s="272"/>
      <c r="FKU39" s="272"/>
      <c r="FKV39" s="272"/>
      <c r="FKW39" s="272"/>
      <c r="FKX39" s="272"/>
      <c r="FKY39" s="272"/>
      <c r="FKZ39" s="272"/>
      <c r="FLA39" s="272"/>
      <c r="FLB39" s="272"/>
      <c r="FLC39" s="272"/>
      <c r="FLD39" s="272"/>
      <c r="FLE39" s="272"/>
      <c r="FLF39" s="272"/>
      <c r="FLG39" s="272"/>
      <c r="FLH39" s="272"/>
      <c r="FLI39" s="272"/>
      <c r="FLJ39" s="272"/>
      <c r="FLK39" s="272"/>
      <c r="FLL39" s="272"/>
      <c r="FLM39" s="272"/>
      <c r="FLN39" s="272"/>
      <c r="FLO39" s="272"/>
      <c r="FLP39" s="272"/>
      <c r="FLQ39" s="272"/>
      <c r="FLR39" s="272"/>
      <c r="FLS39" s="272"/>
      <c r="FLT39" s="272"/>
      <c r="FLU39" s="272"/>
      <c r="FLV39" s="272"/>
      <c r="FLW39" s="272"/>
      <c r="FLX39" s="272"/>
      <c r="FLY39" s="272"/>
      <c r="FLZ39" s="272"/>
      <c r="FMA39" s="272"/>
      <c r="FMB39" s="272"/>
      <c r="FMC39" s="272"/>
      <c r="FMD39" s="272"/>
      <c r="FME39" s="272"/>
      <c r="FMF39" s="272"/>
      <c r="FMG39" s="272"/>
      <c r="FMH39" s="272"/>
      <c r="FMI39" s="272"/>
      <c r="FMJ39" s="272"/>
      <c r="FMK39" s="272"/>
      <c r="FML39" s="272"/>
      <c r="FMM39" s="272"/>
      <c r="FMN39" s="272"/>
      <c r="FMO39" s="272"/>
      <c r="FMP39" s="272"/>
      <c r="FMQ39" s="272"/>
      <c r="FMR39" s="272"/>
      <c r="FMS39" s="272"/>
      <c r="FMT39" s="272"/>
      <c r="FMU39" s="272"/>
      <c r="FMV39" s="272"/>
      <c r="FMW39" s="272"/>
      <c r="FMX39" s="272"/>
      <c r="FMY39" s="272"/>
      <c r="FMZ39" s="272"/>
      <c r="FNA39" s="272"/>
      <c r="FNB39" s="272"/>
      <c r="FNC39" s="272"/>
      <c r="FND39" s="272"/>
      <c r="FNE39" s="272"/>
      <c r="FNF39" s="272"/>
      <c r="FNG39" s="272"/>
      <c r="FNH39" s="272"/>
      <c r="FNI39" s="272"/>
      <c r="FNJ39" s="272"/>
      <c r="FNK39" s="272"/>
      <c r="FNL39" s="272"/>
      <c r="FNM39" s="272"/>
      <c r="FNN39" s="272"/>
      <c r="FNO39" s="272"/>
      <c r="FNP39" s="272"/>
      <c r="FNQ39" s="272"/>
      <c r="FNR39" s="272"/>
      <c r="FNS39" s="272"/>
      <c r="FNT39" s="272"/>
      <c r="FNU39" s="272"/>
      <c r="FNV39" s="272"/>
      <c r="FNW39" s="272"/>
      <c r="FNX39" s="272"/>
      <c r="FNY39" s="272"/>
      <c r="FNZ39" s="272"/>
      <c r="FOA39" s="272"/>
      <c r="FOB39" s="272"/>
      <c r="FOC39" s="272"/>
      <c r="FOD39" s="272"/>
      <c r="FOE39" s="272"/>
      <c r="FOF39" s="272"/>
      <c r="FOG39" s="272"/>
      <c r="FOH39" s="272"/>
      <c r="FOI39" s="272"/>
      <c r="FOJ39" s="272"/>
      <c r="FOK39" s="272"/>
      <c r="FOL39" s="272"/>
      <c r="FOM39" s="272"/>
      <c r="FON39" s="272"/>
      <c r="FOO39" s="272"/>
      <c r="FOP39" s="272"/>
      <c r="FOQ39" s="272"/>
      <c r="FOR39" s="272"/>
      <c r="FOS39" s="272"/>
      <c r="FOT39" s="272"/>
      <c r="FOU39" s="272"/>
      <c r="FOV39" s="272"/>
      <c r="FOW39" s="272"/>
      <c r="FOX39" s="272"/>
      <c r="FOY39" s="272"/>
      <c r="FOZ39" s="272"/>
      <c r="FPA39" s="272"/>
      <c r="FPB39" s="272"/>
      <c r="FPC39" s="272"/>
      <c r="FPD39" s="272"/>
      <c r="FPE39" s="272"/>
      <c r="FPF39" s="272"/>
      <c r="FPG39" s="272"/>
      <c r="FPH39" s="272"/>
      <c r="FPI39" s="272"/>
      <c r="FPJ39" s="272"/>
      <c r="FPK39" s="272"/>
      <c r="FPL39" s="272"/>
      <c r="FPM39" s="272"/>
      <c r="FPN39" s="272"/>
      <c r="FPO39" s="272"/>
      <c r="FPP39" s="272"/>
      <c r="FPQ39" s="272"/>
      <c r="FPR39" s="272"/>
      <c r="FPS39" s="272"/>
      <c r="FPT39" s="272"/>
      <c r="FPU39" s="272"/>
      <c r="FPV39" s="272"/>
      <c r="FPW39" s="272"/>
      <c r="FPX39" s="272"/>
      <c r="FPY39" s="272"/>
      <c r="FPZ39" s="272"/>
      <c r="FQA39" s="272"/>
      <c r="FQB39" s="272"/>
      <c r="FQC39" s="272"/>
      <c r="FQD39" s="272"/>
      <c r="FQE39" s="272"/>
      <c r="FQF39" s="272"/>
      <c r="FQG39" s="272"/>
      <c r="FQH39" s="272"/>
      <c r="FQI39" s="272"/>
      <c r="FQJ39" s="272"/>
      <c r="FQK39" s="272"/>
      <c r="FQL39" s="272"/>
      <c r="FQM39" s="272"/>
      <c r="FQN39" s="272"/>
      <c r="FQO39" s="272"/>
      <c r="FQP39" s="272"/>
      <c r="FQQ39" s="272"/>
      <c r="FQR39" s="272"/>
      <c r="FQS39" s="272"/>
      <c r="FQT39" s="272"/>
      <c r="FQU39" s="272"/>
      <c r="FQV39" s="272"/>
      <c r="FQW39" s="272"/>
      <c r="FQX39" s="272"/>
      <c r="FQY39" s="272"/>
      <c r="FQZ39" s="272"/>
      <c r="FRA39" s="272"/>
      <c r="FRB39" s="272"/>
      <c r="FRC39" s="272"/>
      <c r="FRD39" s="272"/>
      <c r="FRE39" s="272"/>
      <c r="FRF39" s="272"/>
      <c r="FRG39" s="272"/>
      <c r="FRH39" s="272"/>
      <c r="FRI39" s="272"/>
      <c r="FRJ39" s="272"/>
      <c r="FRK39" s="272"/>
      <c r="FRL39" s="272"/>
      <c r="FRM39" s="272"/>
      <c r="FRN39" s="272"/>
      <c r="FRO39" s="272"/>
      <c r="FRP39" s="272"/>
      <c r="FRQ39" s="272"/>
      <c r="FRR39" s="272"/>
      <c r="FRS39" s="272"/>
      <c r="FRT39" s="272"/>
      <c r="FRU39" s="272"/>
      <c r="FRV39" s="272"/>
      <c r="FRW39" s="272"/>
      <c r="FRX39" s="272"/>
      <c r="FRY39" s="272"/>
      <c r="FRZ39" s="272"/>
      <c r="FSA39" s="272"/>
      <c r="FSB39" s="272"/>
      <c r="FSC39" s="272"/>
      <c r="FSD39" s="272"/>
      <c r="FSE39" s="272"/>
      <c r="FSF39" s="272"/>
      <c r="FSG39" s="272"/>
      <c r="FSH39" s="272"/>
      <c r="FSI39" s="272"/>
      <c r="FSJ39" s="272"/>
      <c r="FSK39" s="272"/>
      <c r="FSL39" s="272"/>
      <c r="FSM39" s="272"/>
      <c r="FSN39" s="272"/>
      <c r="FSO39" s="272"/>
      <c r="FSP39" s="272"/>
      <c r="FSQ39" s="272"/>
      <c r="FSR39" s="272"/>
      <c r="FSS39" s="272"/>
      <c r="FST39" s="272"/>
      <c r="FSU39" s="272"/>
      <c r="FSV39" s="272"/>
      <c r="FSW39" s="272"/>
      <c r="FSX39" s="272"/>
      <c r="FSY39" s="272"/>
      <c r="FSZ39" s="272"/>
      <c r="FTA39" s="272"/>
      <c r="FTB39" s="272"/>
      <c r="FTC39" s="272"/>
      <c r="FTD39" s="272"/>
      <c r="FTE39" s="272"/>
      <c r="FTF39" s="272"/>
      <c r="FTG39" s="272"/>
      <c r="FTH39" s="272"/>
      <c r="FTI39" s="272"/>
      <c r="FTJ39" s="272"/>
      <c r="FTK39" s="272"/>
      <c r="FTL39" s="272"/>
      <c r="FTM39" s="272"/>
      <c r="FTN39" s="272"/>
      <c r="FTO39" s="272"/>
      <c r="FTP39" s="272"/>
      <c r="FTQ39" s="272"/>
      <c r="FTR39" s="272"/>
      <c r="FTS39" s="272"/>
      <c r="FTT39" s="272"/>
      <c r="FTU39" s="272"/>
      <c r="FTV39" s="272"/>
      <c r="FTW39" s="272"/>
      <c r="FTX39" s="272"/>
      <c r="FTY39" s="272"/>
      <c r="FTZ39" s="272"/>
      <c r="FUA39" s="272"/>
      <c r="FUB39" s="272"/>
      <c r="FUC39" s="272"/>
      <c r="FUD39" s="272"/>
      <c r="FUE39" s="272"/>
      <c r="FUF39" s="272"/>
      <c r="FUG39" s="272"/>
      <c r="FUH39" s="272"/>
      <c r="FUI39" s="272"/>
      <c r="FUJ39" s="272"/>
      <c r="FUK39" s="272"/>
      <c r="FUL39" s="272"/>
      <c r="FUM39" s="272"/>
      <c r="FUN39" s="272"/>
      <c r="FUO39" s="272"/>
      <c r="FUP39" s="272"/>
      <c r="FUQ39" s="272"/>
      <c r="FUR39" s="272"/>
      <c r="FUS39" s="272"/>
      <c r="FUT39" s="272"/>
      <c r="FUU39" s="272"/>
      <c r="FUV39" s="272"/>
      <c r="FUW39" s="272"/>
      <c r="FUX39" s="272"/>
      <c r="FUY39" s="272"/>
      <c r="FUZ39" s="272"/>
      <c r="FVA39" s="272"/>
      <c r="FVB39" s="272"/>
      <c r="FVC39" s="272"/>
      <c r="FVD39" s="272"/>
      <c r="FVE39" s="272"/>
      <c r="FVF39" s="272"/>
      <c r="FVG39" s="272"/>
      <c r="FVH39" s="272"/>
      <c r="FVI39" s="272"/>
      <c r="FVJ39" s="272"/>
      <c r="FVK39" s="272"/>
      <c r="FVL39" s="272"/>
      <c r="FVM39" s="272"/>
      <c r="FVN39" s="272"/>
      <c r="FVO39" s="272"/>
      <c r="FVP39" s="272"/>
      <c r="FVQ39" s="272"/>
      <c r="FVR39" s="272"/>
      <c r="FVS39" s="272"/>
      <c r="FVT39" s="272"/>
      <c r="FVU39" s="272"/>
      <c r="FVV39" s="272"/>
      <c r="FVW39" s="272"/>
      <c r="FVX39" s="272"/>
      <c r="FVY39" s="272"/>
      <c r="FVZ39" s="272"/>
      <c r="FWA39" s="272"/>
      <c r="FWB39" s="272"/>
      <c r="FWC39" s="272"/>
      <c r="FWD39" s="272"/>
      <c r="FWE39" s="272"/>
      <c r="FWF39" s="272"/>
      <c r="FWG39" s="272"/>
      <c r="FWH39" s="272"/>
      <c r="FWI39" s="272"/>
      <c r="FWJ39" s="272"/>
      <c r="FWK39" s="272"/>
      <c r="FWL39" s="272"/>
      <c r="FWM39" s="272"/>
      <c r="FWN39" s="272"/>
      <c r="FWO39" s="272"/>
      <c r="FWP39" s="272"/>
      <c r="FWQ39" s="272"/>
      <c r="FWR39" s="272"/>
      <c r="FWS39" s="272"/>
      <c r="FWT39" s="272"/>
      <c r="FWU39" s="272"/>
      <c r="FWV39" s="272"/>
      <c r="FWW39" s="272"/>
      <c r="FWX39" s="272"/>
      <c r="FWY39" s="272"/>
      <c r="FWZ39" s="272"/>
      <c r="FXA39" s="272"/>
      <c r="FXB39" s="272"/>
      <c r="FXC39" s="272"/>
      <c r="FXD39" s="272"/>
      <c r="FXE39" s="272"/>
      <c r="FXF39" s="272"/>
      <c r="FXG39" s="272"/>
      <c r="FXH39" s="272"/>
      <c r="FXI39" s="272"/>
      <c r="FXJ39" s="272"/>
      <c r="FXK39" s="272"/>
      <c r="FXL39" s="272"/>
      <c r="FXM39" s="272"/>
      <c r="FXN39" s="272"/>
      <c r="FXO39" s="272"/>
      <c r="FXP39" s="272"/>
      <c r="FXQ39" s="272"/>
      <c r="FXR39" s="272"/>
      <c r="FXS39" s="272"/>
      <c r="FXT39" s="272"/>
      <c r="FXU39" s="272"/>
      <c r="FXV39" s="272"/>
      <c r="FXW39" s="272"/>
      <c r="FXX39" s="272"/>
      <c r="FXY39" s="272"/>
      <c r="FXZ39" s="272"/>
      <c r="FYA39" s="272"/>
      <c r="FYB39" s="272"/>
      <c r="FYC39" s="272"/>
      <c r="FYD39" s="272"/>
      <c r="FYE39" s="272"/>
      <c r="FYF39" s="272"/>
      <c r="FYG39" s="272"/>
      <c r="FYH39" s="272"/>
      <c r="FYI39" s="272"/>
      <c r="FYJ39" s="272"/>
      <c r="FYK39" s="272"/>
      <c r="FYL39" s="272"/>
      <c r="FYM39" s="272"/>
      <c r="FYN39" s="272"/>
      <c r="FYO39" s="272"/>
      <c r="FYP39" s="272"/>
      <c r="FYQ39" s="272"/>
      <c r="FYR39" s="272"/>
      <c r="FYS39" s="272"/>
      <c r="FYT39" s="272"/>
      <c r="FYU39" s="272"/>
      <c r="FYV39" s="272"/>
      <c r="FYW39" s="272"/>
      <c r="FYX39" s="272"/>
      <c r="FYY39" s="272"/>
      <c r="FYZ39" s="272"/>
      <c r="FZA39" s="272"/>
      <c r="FZB39" s="272"/>
      <c r="FZC39" s="272"/>
      <c r="FZD39" s="272"/>
      <c r="FZE39" s="272"/>
      <c r="FZF39" s="272"/>
      <c r="FZG39" s="272"/>
      <c r="FZH39" s="272"/>
      <c r="FZI39" s="272"/>
      <c r="FZJ39" s="272"/>
      <c r="FZK39" s="272"/>
      <c r="FZL39" s="272"/>
      <c r="FZM39" s="272"/>
      <c r="FZN39" s="272"/>
      <c r="FZO39" s="272"/>
      <c r="FZP39" s="272"/>
      <c r="FZQ39" s="272"/>
      <c r="FZR39" s="272"/>
      <c r="FZS39" s="272"/>
      <c r="FZT39" s="272"/>
      <c r="FZU39" s="272"/>
      <c r="FZV39" s="272"/>
      <c r="FZW39" s="272"/>
      <c r="FZX39" s="272"/>
      <c r="FZY39" s="272"/>
      <c r="FZZ39" s="272"/>
      <c r="GAA39" s="272"/>
      <c r="GAB39" s="272"/>
      <c r="GAC39" s="272"/>
      <c r="GAD39" s="272"/>
      <c r="GAE39" s="272"/>
      <c r="GAF39" s="272"/>
      <c r="GAG39" s="272"/>
      <c r="GAH39" s="272"/>
      <c r="GAI39" s="272"/>
      <c r="GAJ39" s="272"/>
      <c r="GAK39" s="272"/>
      <c r="GAL39" s="272"/>
      <c r="GAM39" s="272"/>
      <c r="GAN39" s="272"/>
      <c r="GAO39" s="272"/>
      <c r="GAP39" s="272"/>
      <c r="GAQ39" s="272"/>
      <c r="GAR39" s="272"/>
      <c r="GAS39" s="272"/>
      <c r="GAT39" s="272"/>
      <c r="GAU39" s="272"/>
      <c r="GAV39" s="272"/>
      <c r="GAW39" s="272"/>
      <c r="GAX39" s="272"/>
      <c r="GAY39" s="272"/>
      <c r="GAZ39" s="272"/>
      <c r="GBA39" s="272"/>
      <c r="GBB39" s="272"/>
      <c r="GBC39" s="272"/>
      <c r="GBD39" s="272"/>
      <c r="GBE39" s="272"/>
      <c r="GBF39" s="272"/>
      <c r="GBG39" s="272"/>
      <c r="GBH39" s="272"/>
      <c r="GBI39" s="272"/>
      <c r="GBJ39" s="272"/>
      <c r="GBK39" s="272"/>
      <c r="GBL39" s="272"/>
      <c r="GBM39" s="272"/>
      <c r="GBN39" s="272"/>
      <c r="GBO39" s="272"/>
      <c r="GBP39" s="272"/>
      <c r="GBQ39" s="272"/>
      <c r="GBR39" s="272"/>
      <c r="GBS39" s="272"/>
      <c r="GBT39" s="272"/>
      <c r="GBU39" s="272"/>
      <c r="GBV39" s="272"/>
      <c r="GBW39" s="272"/>
      <c r="GBX39" s="272"/>
      <c r="GBY39" s="272"/>
      <c r="GBZ39" s="272"/>
      <c r="GCA39" s="272"/>
      <c r="GCB39" s="272"/>
      <c r="GCC39" s="272"/>
      <c r="GCD39" s="272"/>
      <c r="GCE39" s="272"/>
      <c r="GCF39" s="272"/>
      <c r="GCG39" s="272"/>
      <c r="GCH39" s="272"/>
      <c r="GCI39" s="272"/>
      <c r="GCJ39" s="272"/>
      <c r="GCK39" s="272"/>
      <c r="GCL39" s="272"/>
      <c r="GCM39" s="272"/>
      <c r="GCN39" s="272"/>
      <c r="GCO39" s="272"/>
      <c r="GCP39" s="272"/>
      <c r="GCQ39" s="272"/>
      <c r="GCR39" s="272"/>
      <c r="GCS39" s="272"/>
      <c r="GCT39" s="272"/>
      <c r="GCU39" s="272"/>
      <c r="GCV39" s="272"/>
      <c r="GCW39" s="272"/>
      <c r="GCX39" s="272"/>
      <c r="GCY39" s="272"/>
      <c r="GCZ39" s="272"/>
      <c r="GDA39" s="272"/>
      <c r="GDB39" s="272"/>
      <c r="GDC39" s="272"/>
      <c r="GDD39" s="272"/>
      <c r="GDE39" s="272"/>
      <c r="GDF39" s="272"/>
      <c r="GDG39" s="272"/>
      <c r="GDH39" s="272"/>
      <c r="GDI39" s="272"/>
      <c r="GDJ39" s="272"/>
      <c r="GDK39" s="272"/>
      <c r="GDL39" s="272"/>
      <c r="GDM39" s="272"/>
      <c r="GDN39" s="272"/>
      <c r="GDO39" s="272"/>
      <c r="GDP39" s="272"/>
      <c r="GDQ39" s="272"/>
      <c r="GDR39" s="272"/>
      <c r="GDS39" s="272"/>
      <c r="GDT39" s="272"/>
      <c r="GDU39" s="272"/>
      <c r="GDV39" s="272"/>
      <c r="GDW39" s="272"/>
      <c r="GDX39" s="272"/>
      <c r="GDY39" s="272"/>
      <c r="GDZ39" s="272"/>
      <c r="GEA39" s="272"/>
      <c r="GEB39" s="272"/>
      <c r="GEC39" s="272"/>
      <c r="GED39" s="272"/>
      <c r="GEE39" s="272"/>
      <c r="GEF39" s="272"/>
      <c r="GEG39" s="272"/>
      <c r="GEH39" s="272"/>
      <c r="GEI39" s="272"/>
      <c r="GEJ39" s="272"/>
      <c r="GEK39" s="272"/>
      <c r="GEL39" s="272"/>
      <c r="GEM39" s="272"/>
      <c r="GEN39" s="272"/>
      <c r="GEO39" s="272"/>
      <c r="GEP39" s="272"/>
      <c r="GEQ39" s="272"/>
      <c r="GER39" s="272"/>
      <c r="GES39" s="272"/>
      <c r="GET39" s="272"/>
      <c r="GEU39" s="272"/>
      <c r="GEV39" s="272"/>
      <c r="GEW39" s="272"/>
      <c r="GEX39" s="272"/>
      <c r="GEY39" s="272"/>
      <c r="GEZ39" s="272"/>
      <c r="GFA39" s="272"/>
      <c r="GFB39" s="272"/>
      <c r="GFC39" s="272"/>
      <c r="GFD39" s="272"/>
      <c r="GFE39" s="272"/>
      <c r="GFF39" s="272"/>
      <c r="GFG39" s="272"/>
      <c r="GFH39" s="272"/>
      <c r="GFI39" s="272"/>
      <c r="GFJ39" s="272"/>
      <c r="GFK39" s="272"/>
      <c r="GFL39" s="272"/>
      <c r="GFM39" s="272"/>
      <c r="GFN39" s="272"/>
      <c r="GFO39" s="272"/>
      <c r="GFP39" s="272"/>
      <c r="GFQ39" s="272"/>
      <c r="GFR39" s="272"/>
      <c r="GFS39" s="272"/>
      <c r="GFT39" s="272"/>
      <c r="GFU39" s="272"/>
      <c r="GFV39" s="272"/>
      <c r="GFW39" s="272"/>
      <c r="GFX39" s="272"/>
      <c r="GFY39" s="272"/>
      <c r="GFZ39" s="272"/>
      <c r="GGA39" s="272"/>
      <c r="GGB39" s="272"/>
      <c r="GGC39" s="272"/>
      <c r="GGD39" s="272"/>
      <c r="GGE39" s="272"/>
      <c r="GGF39" s="272"/>
      <c r="GGG39" s="272"/>
      <c r="GGH39" s="272"/>
      <c r="GGI39" s="272"/>
      <c r="GGJ39" s="272"/>
      <c r="GGK39" s="272"/>
      <c r="GGL39" s="272"/>
      <c r="GGM39" s="272"/>
      <c r="GGN39" s="272"/>
      <c r="GGO39" s="272"/>
      <c r="GGP39" s="272"/>
      <c r="GGQ39" s="272"/>
      <c r="GGR39" s="272"/>
      <c r="GGS39" s="272"/>
      <c r="GGT39" s="272"/>
      <c r="GGU39" s="272"/>
      <c r="GGV39" s="272"/>
      <c r="GGW39" s="272"/>
      <c r="GGX39" s="272"/>
      <c r="GGY39" s="272"/>
      <c r="GGZ39" s="272"/>
      <c r="GHA39" s="272"/>
      <c r="GHB39" s="272"/>
      <c r="GHC39" s="272"/>
      <c r="GHD39" s="272"/>
      <c r="GHE39" s="272"/>
      <c r="GHF39" s="272"/>
      <c r="GHG39" s="272"/>
      <c r="GHH39" s="272"/>
      <c r="GHI39" s="272"/>
      <c r="GHJ39" s="272"/>
      <c r="GHK39" s="272"/>
      <c r="GHL39" s="272"/>
      <c r="GHM39" s="272"/>
      <c r="GHN39" s="272"/>
      <c r="GHO39" s="272"/>
      <c r="GHP39" s="272"/>
      <c r="GHQ39" s="272"/>
      <c r="GHR39" s="272"/>
      <c r="GHS39" s="272"/>
      <c r="GHT39" s="272"/>
      <c r="GHU39" s="272"/>
      <c r="GHV39" s="272"/>
      <c r="GHW39" s="272"/>
      <c r="GHX39" s="272"/>
      <c r="GHY39" s="272"/>
      <c r="GHZ39" s="272"/>
      <c r="GIA39" s="272"/>
      <c r="GIB39" s="272"/>
      <c r="GIC39" s="272"/>
      <c r="GID39" s="272"/>
      <c r="GIE39" s="272"/>
      <c r="GIF39" s="272"/>
      <c r="GIG39" s="272"/>
      <c r="GIH39" s="272"/>
      <c r="GII39" s="272"/>
      <c r="GIJ39" s="272"/>
      <c r="GIK39" s="272"/>
      <c r="GIL39" s="272"/>
      <c r="GIM39" s="272"/>
      <c r="GIN39" s="272"/>
      <c r="GIO39" s="272"/>
      <c r="GIP39" s="272"/>
      <c r="GIQ39" s="272"/>
      <c r="GIR39" s="272"/>
      <c r="GIS39" s="272"/>
      <c r="GIT39" s="272"/>
      <c r="GIU39" s="272"/>
      <c r="GIV39" s="272"/>
      <c r="GIW39" s="272"/>
      <c r="GIX39" s="272"/>
      <c r="GIY39" s="272"/>
      <c r="GIZ39" s="272"/>
      <c r="GJA39" s="272"/>
      <c r="GJB39" s="272"/>
      <c r="GJC39" s="272"/>
      <c r="GJD39" s="272"/>
      <c r="GJE39" s="272"/>
      <c r="GJF39" s="272"/>
      <c r="GJG39" s="272"/>
      <c r="GJH39" s="272"/>
      <c r="GJI39" s="272"/>
      <c r="GJJ39" s="272"/>
      <c r="GJK39" s="272"/>
      <c r="GJL39" s="272"/>
      <c r="GJM39" s="272"/>
      <c r="GJN39" s="272"/>
      <c r="GJO39" s="272"/>
      <c r="GJP39" s="272"/>
      <c r="GJQ39" s="272"/>
      <c r="GJR39" s="272"/>
      <c r="GJS39" s="272"/>
      <c r="GJT39" s="272"/>
      <c r="GJU39" s="272"/>
      <c r="GJV39" s="272"/>
      <c r="GJW39" s="272"/>
      <c r="GJX39" s="272"/>
      <c r="GJY39" s="272"/>
      <c r="GJZ39" s="272"/>
      <c r="GKA39" s="272"/>
      <c r="GKB39" s="272"/>
      <c r="GKC39" s="272"/>
      <c r="GKD39" s="272"/>
      <c r="GKE39" s="272"/>
      <c r="GKF39" s="272"/>
      <c r="GKG39" s="272"/>
      <c r="GKH39" s="272"/>
      <c r="GKI39" s="272"/>
      <c r="GKJ39" s="272"/>
      <c r="GKK39" s="272"/>
      <c r="GKL39" s="272"/>
      <c r="GKM39" s="272"/>
      <c r="GKN39" s="272"/>
      <c r="GKO39" s="272"/>
      <c r="GKP39" s="272"/>
      <c r="GKQ39" s="272"/>
      <c r="GKR39" s="272"/>
      <c r="GKS39" s="272"/>
      <c r="GKT39" s="272"/>
      <c r="GKU39" s="272"/>
      <c r="GKV39" s="272"/>
      <c r="GKW39" s="272"/>
      <c r="GKX39" s="272"/>
      <c r="GKY39" s="272"/>
      <c r="GKZ39" s="272"/>
      <c r="GLA39" s="272"/>
      <c r="GLB39" s="272"/>
      <c r="GLC39" s="272"/>
      <c r="GLD39" s="272"/>
      <c r="GLE39" s="272"/>
      <c r="GLF39" s="272"/>
      <c r="GLG39" s="272"/>
      <c r="GLH39" s="272"/>
      <c r="GLI39" s="272"/>
      <c r="GLJ39" s="272"/>
      <c r="GLK39" s="272"/>
      <c r="GLL39" s="272"/>
      <c r="GLM39" s="272"/>
      <c r="GLN39" s="272"/>
      <c r="GLO39" s="272"/>
      <c r="GLP39" s="272"/>
      <c r="GLQ39" s="272"/>
      <c r="GLR39" s="272"/>
      <c r="GLS39" s="272"/>
      <c r="GLT39" s="272"/>
      <c r="GLU39" s="272"/>
      <c r="GLV39" s="272"/>
      <c r="GLW39" s="272"/>
      <c r="GLX39" s="272"/>
      <c r="GLY39" s="272"/>
      <c r="GLZ39" s="272"/>
      <c r="GMA39" s="272"/>
      <c r="GMB39" s="272"/>
      <c r="GMC39" s="272"/>
      <c r="GMD39" s="272"/>
      <c r="GME39" s="272"/>
      <c r="GMF39" s="272"/>
      <c r="GMG39" s="272"/>
      <c r="GMH39" s="272"/>
      <c r="GMI39" s="272"/>
      <c r="GMJ39" s="272"/>
      <c r="GMK39" s="272"/>
      <c r="GML39" s="272"/>
      <c r="GMM39" s="272"/>
      <c r="GMN39" s="272"/>
      <c r="GMO39" s="272"/>
      <c r="GMP39" s="272"/>
      <c r="GMQ39" s="272"/>
      <c r="GMR39" s="272"/>
      <c r="GMS39" s="272"/>
      <c r="GMT39" s="272"/>
      <c r="GMU39" s="272"/>
      <c r="GMV39" s="272"/>
      <c r="GMW39" s="272"/>
      <c r="GMX39" s="272"/>
      <c r="GMY39" s="272"/>
      <c r="GMZ39" s="272"/>
      <c r="GNA39" s="272"/>
      <c r="GNB39" s="272"/>
      <c r="GNC39" s="272"/>
      <c r="GND39" s="272"/>
      <c r="GNE39" s="272"/>
      <c r="GNF39" s="272"/>
      <c r="GNG39" s="272"/>
      <c r="GNH39" s="272"/>
      <c r="GNI39" s="272"/>
      <c r="GNJ39" s="272"/>
      <c r="GNK39" s="272"/>
      <c r="GNL39" s="272"/>
      <c r="GNM39" s="272"/>
      <c r="GNN39" s="272"/>
      <c r="GNO39" s="272"/>
      <c r="GNP39" s="272"/>
      <c r="GNQ39" s="272"/>
      <c r="GNR39" s="272"/>
      <c r="GNS39" s="272"/>
      <c r="GNT39" s="272"/>
      <c r="GNU39" s="272"/>
      <c r="GNV39" s="272"/>
      <c r="GNW39" s="272"/>
      <c r="GNX39" s="272"/>
      <c r="GNY39" s="272"/>
      <c r="GNZ39" s="272"/>
      <c r="GOA39" s="272"/>
      <c r="GOB39" s="272"/>
      <c r="GOC39" s="272"/>
      <c r="GOD39" s="272"/>
      <c r="GOE39" s="272"/>
      <c r="GOF39" s="272"/>
      <c r="GOG39" s="272"/>
      <c r="GOH39" s="272"/>
      <c r="GOI39" s="272"/>
      <c r="GOJ39" s="272"/>
      <c r="GOK39" s="272"/>
      <c r="GOL39" s="272"/>
      <c r="GOM39" s="272"/>
      <c r="GON39" s="272"/>
      <c r="GOO39" s="272"/>
      <c r="GOP39" s="272"/>
      <c r="GOQ39" s="272"/>
      <c r="GOR39" s="272"/>
      <c r="GOS39" s="272"/>
      <c r="GOT39" s="272"/>
      <c r="GOU39" s="272"/>
      <c r="GOV39" s="272"/>
      <c r="GOW39" s="272"/>
      <c r="GOX39" s="272"/>
      <c r="GOY39" s="272"/>
      <c r="GOZ39" s="272"/>
      <c r="GPA39" s="272"/>
      <c r="GPB39" s="272"/>
      <c r="GPC39" s="272"/>
      <c r="GPD39" s="272"/>
      <c r="GPE39" s="272"/>
      <c r="GPF39" s="272"/>
      <c r="GPG39" s="272"/>
      <c r="GPH39" s="272"/>
      <c r="GPI39" s="272"/>
      <c r="GPJ39" s="272"/>
      <c r="GPK39" s="272"/>
      <c r="GPL39" s="272"/>
      <c r="GPM39" s="272"/>
      <c r="GPN39" s="272"/>
      <c r="GPO39" s="272"/>
      <c r="GPP39" s="272"/>
      <c r="GPQ39" s="272"/>
      <c r="GPR39" s="272"/>
      <c r="GPS39" s="272"/>
      <c r="GPT39" s="272"/>
      <c r="GPU39" s="272"/>
      <c r="GPV39" s="272"/>
      <c r="GPW39" s="272"/>
      <c r="GPX39" s="272"/>
      <c r="GPY39" s="272"/>
      <c r="GPZ39" s="272"/>
      <c r="GQA39" s="272"/>
      <c r="GQB39" s="272"/>
      <c r="GQC39" s="272"/>
      <c r="GQD39" s="272"/>
      <c r="GQE39" s="272"/>
      <c r="GQF39" s="272"/>
      <c r="GQG39" s="272"/>
      <c r="GQH39" s="272"/>
      <c r="GQI39" s="272"/>
      <c r="GQJ39" s="272"/>
      <c r="GQK39" s="272"/>
      <c r="GQL39" s="272"/>
      <c r="GQM39" s="272"/>
      <c r="GQN39" s="272"/>
      <c r="GQO39" s="272"/>
      <c r="GQP39" s="272"/>
      <c r="GQQ39" s="272"/>
      <c r="GQR39" s="272"/>
      <c r="GQS39" s="272"/>
      <c r="GQT39" s="272"/>
      <c r="GQU39" s="272"/>
      <c r="GQV39" s="272"/>
      <c r="GQW39" s="272"/>
      <c r="GQX39" s="272"/>
      <c r="GQY39" s="272"/>
      <c r="GQZ39" s="272"/>
      <c r="GRA39" s="272"/>
      <c r="GRB39" s="272"/>
      <c r="GRC39" s="272"/>
      <c r="GRD39" s="272"/>
      <c r="GRE39" s="272"/>
      <c r="GRF39" s="272"/>
      <c r="GRG39" s="272"/>
      <c r="GRH39" s="272"/>
      <c r="GRI39" s="272"/>
      <c r="GRJ39" s="272"/>
      <c r="GRK39" s="272"/>
      <c r="GRL39" s="272"/>
      <c r="GRM39" s="272"/>
      <c r="GRN39" s="272"/>
      <c r="GRO39" s="272"/>
      <c r="GRP39" s="272"/>
      <c r="GRQ39" s="272"/>
      <c r="GRR39" s="272"/>
      <c r="GRS39" s="272"/>
      <c r="GRT39" s="272"/>
      <c r="GRU39" s="272"/>
      <c r="GRV39" s="272"/>
      <c r="GRW39" s="272"/>
      <c r="GRX39" s="272"/>
      <c r="GRY39" s="272"/>
      <c r="GRZ39" s="272"/>
      <c r="GSA39" s="272"/>
      <c r="GSB39" s="272"/>
      <c r="GSC39" s="272"/>
      <c r="GSD39" s="272"/>
      <c r="GSE39" s="272"/>
      <c r="GSF39" s="272"/>
      <c r="GSG39" s="272"/>
      <c r="GSH39" s="272"/>
      <c r="GSI39" s="272"/>
      <c r="GSJ39" s="272"/>
      <c r="GSK39" s="272"/>
      <c r="GSL39" s="272"/>
      <c r="GSM39" s="272"/>
      <c r="GSN39" s="272"/>
      <c r="GSO39" s="272"/>
      <c r="GSP39" s="272"/>
      <c r="GSQ39" s="272"/>
      <c r="GSR39" s="272"/>
      <c r="GSS39" s="272"/>
      <c r="GST39" s="272"/>
      <c r="GSU39" s="272"/>
      <c r="GSV39" s="272"/>
      <c r="GSW39" s="272"/>
      <c r="GSX39" s="272"/>
      <c r="GSY39" s="272"/>
      <c r="GSZ39" s="272"/>
      <c r="GTA39" s="272"/>
      <c r="GTB39" s="272"/>
      <c r="GTC39" s="272"/>
      <c r="GTD39" s="272"/>
      <c r="GTE39" s="272"/>
      <c r="GTF39" s="272"/>
      <c r="GTG39" s="272"/>
      <c r="GTH39" s="272"/>
      <c r="GTI39" s="272"/>
      <c r="GTJ39" s="272"/>
      <c r="GTK39" s="272"/>
      <c r="GTL39" s="272"/>
      <c r="GTM39" s="272"/>
      <c r="GTN39" s="272"/>
      <c r="GTO39" s="272"/>
      <c r="GTP39" s="272"/>
      <c r="GTQ39" s="272"/>
      <c r="GTR39" s="272"/>
      <c r="GTS39" s="272"/>
      <c r="GTT39" s="272"/>
      <c r="GTU39" s="272"/>
      <c r="GTV39" s="272"/>
      <c r="GTW39" s="272"/>
      <c r="GTX39" s="272"/>
      <c r="GTY39" s="272"/>
      <c r="GTZ39" s="272"/>
      <c r="GUA39" s="272"/>
      <c r="GUB39" s="272"/>
      <c r="GUC39" s="272"/>
      <c r="GUD39" s="272"/>
      <c r="GUE39" s="272"/>
      <c r="GUF39" s="272"/>
      <c r="GUG39" s="272"/>
      <c r="GUH39" s="272"/>
      <c r="GUI39" s="272"/>
      <c r="GUJ39" s="272"/>
      <c r="GUK39" s="272"/>
      <c r="GUL39" s="272"/>
      <c r="GUM39" s="272"/>
      <c r="GUN39" s="272"/>
      <c r="GUO39" s="272"/>
      <c r="GUP39" s="272"/>
      <c r="GUQ39" s="272"/>
      <c r="GUR39" s="272"/>
      <c r="GUS39" s="272"/>
      <c r="GUT39" s="272"/>
      <c r="GUU39" s="272"/>
      <c r="GUV39" s="272"/>
      <c r="GUW39" s="272"/>
      <c r="GUX39" s="272"/>
      <c r="GUY39" s="272"/>
      <c r="GUZ39" s="272"/>
      <c r="GVA39" s="272"/>
      <c r="GVB39" s="272"/>
      <c r="GVC39" s="272"/>
      <c r="GVD39" s="272"/>
      <c r="GVE39" s="272"/>
      <c r="GVF39" s="272"/>
      <c r="GVG39" s="272"/>
      <c r="GVH39" s="272"/>
      <c r="GVI39" s="272"/>
      <c r="GVJ39" s="272"/>
      <c r="GVK39" s="272"/>
      <c r="GVL39" s="272"/>
      <c r="GVM39" s="272"/>
      <c r="GVN39" s="272"/>
      <c r="GVO39" s="272"/>
      <c r="GVP39" s="272"/>
      <c r="GVQ39" s="272"/>
      <c r="GVR39" s="272"/>
      <c r="GVS39" s="272"/>
      <c r="GVT39" s="272"/>
      <c r="GVU39" s="272"/>
      <c r="GVV39" s="272"/>
      <c r="GVW39" s="272"/>
      <c r="GVX39" s="272"/>
      <c r="GVY39" s="272"/>
      <c r="GVZ39" s="272"/>
      <c r="GWA39" s="272"/>
      <c r="GWB39" s="272"/>
      <c r="GWC39" s="272"/>
      <c r="GWD39" s="272"/>
      <c r="GWE39" s="272"/>
      <c r="GWF39" s="272"/>
      <c r="GWG39" s="272"/>
      <c r="GWH39" s="272"/>
      <c r="GWI39" s="272"/>
      <c r="GWJ39" s="272"/>
      <c r="GWK39" s="272"/>
      <c r="GWL39" s="272"/>
      <c r="GWM39" s="272"/>
      <c r="GWN39" s="272"/>
      <c r="GWO39" s="272"/>
      <c r="GWP39" s="272"/>
      <c r="GWQ39" s="272"/>
      <c r="GWR39" s="272"/>
      <c r="GWS39" s="272"/>
      <c r="GWT39" s="272"/>
      <c r="GWU39" s="272"/>
      <c r="GWV39" s="272"/>
      <c r="GWW39" s="272"/>
      <c r="GWX39" s="272"/>
      <c r="GWY39" s="272"/>
      <c r="GWZ39" s="272"/>
      <c r="GXA39" s="272"/>
      <c r="GXB39" s="272"/>
      <c r="GXC39" s="272"/>
      <c r="GXD39" s="272"/>
      <c r="GXE39" s="272"/>
      <c r="GXF39" s="272"/>
      <c r="GXG39" s="272"/>
      <c r="GXH39" s="272"/>
      <c r="GXI39" s="272"/>
      <c r="GXJ39" s="272"/>
      <c r="GXK39" s="272"/>
      <c r="GXL39" s="272"/>
      <c r="GXM39" s="272"/>
      <c r="GXN39" s="272"/>
      <c r="GXO39" s="272"/>
      <c r="GXP39" s="272"/>
      <c r="GXQ39" s="272"/>
      <c r="GXR39" s="272"/>
      <c r="GXS39" s="272"/>
      <c r="GXT39" s="272"/>
      <c r="GXU39" s="272"/>
      <c r="GXV39" s="272"/>
      <c r="GXW39" s="272"/>
      <c r="GXX39" s="272"/>
      <c r="GXY39" s="272"/>
      <c r="GXZ39" s="272"/>
      <c r="GYA39" s="272"/>
      <c r="GYB39" s="272"/>
      <c r="GYC39" s="272"/>
      <c r="GYD39" s="272"/>
      <c r="GYE39" s="272"/>
      <c r="GYF39" s="272"/>
      <c r="GYG39" s="272"/>
      <c r="GYH39" s="272"/>
      <c r="GYI39" s="272"/>
      <c r="GYJ39" s="272"/>
      <c r="GYK39" s="272"/>
      <c r="GYL39" s="272"/>
      <c r="GYM39" s="272"/>
      <c r="GYN39" s="272"/>
      <c r="GYO39" s="272"/>
      <c r="GYP39" s="272"/>
      <c r="GYQ39" s="272"/>
      <c r="GYR39" s="272"/>
      <c r="GYS39" s="272"/>
      <c r="GYT39" s="272"/>
      <c r="GYU39" s="272"/>
      <c r="GYV39" s="272"/>
      <c r="GYW39" s="272"/>
      <c r="GYX39" s="272"/>
      <c r="GYY39" s="272"/>
      <c r="GYZ39" s="272"/>
      <c r="GZA39" s="272"/>
      <c r="GZB39" s="272"/>
      <c r="GZC39" s="272"/>
      <c r="GZD39" s="272"/>
      <c r="GZE39" s="272"/>
      <c r="GZF39" s="272"/>
      <c r="GZG39" s="272"/>
      <c r="GZH39" s="272"/>
      <c r="GZI39" s="272"/>
      <c r="GZJ39" s="272"/>
      <c r="GZK39" s="272"/>
      <c r="GZL39" s="272"/>
      <c r="GZM39" s="272"/>
      <c r="GZN39" s="272"/>
      <c r="GZO39" s="272"/>
      <c r="GZP39" s="272"/>
      <c r="GZQ39" s="272"/>
      <c r="GZR39" s="272"/>
      <c r="GZS39" s="272"/>
      <c r="GZT39" s="272"/>
      <c r="GZU39" s="272"/>
      <c r="GZV39" s="272"/>
      <c r="GZW39" s="272"/>
      <c r="GZX39" s="272"/>
      <c r="GZY39" s="272"/>
      <c r="GZZ39" s="272"/>
      <c r="HAA39" s="272"/>
      <c r="HAB39" s="272"/>
      <c r="HAC39" s="272"/>
      <c r="HAD39" s="272"/>
      <c r="HAE39" s="272"/>
      <c r="HAF39" s="272"/>
      <c r="HAG39" s="272"/>
      <c r="HAH39" s="272"/>
      <c r="HAI39" s="272"/>
      <c r="HAJ39" s="272"/>
      <c r="HAK39" s="272"/>
      <c r="HAL39" s="272"/>
      <c r="HAM39" s="272"/>
      <c r="HAN39" s="272"/>
      <c r="HAO39" s="272"/>
      <c r="HAP39" s="272"/>
      <c r="HAQ39" s="272"/>
      <c r="HAR39" s="272"/>
      <c r="HAS39" s="272"/>
      <c r="HAT39" s="272"/>
      <c r="HAU39" s="272"/>
      <c r="HAV39" s="272"/>
      <c r="HAW39" s="272"/>
      <c r="HAX39" s="272"/>
      <c r="HAY39" s="272"/>
      <c r="HAZ39" s="272"/>
      <c r="HBA39" s="272"/>
      <c r="HBB39" s="272"/>
      <c r="HBC39" s="272"/>
      <c r="HBD39" s="272"/>
      <c r="HBE39" s="272"/>
      <c r="HBF39" s="272"/>
      <c r="HBG39" s="272"/>
      <c r="HBH39" s="272"/>
      <c r="HBI39" s="272"/>
      <c r="HBJ39" s="272"/>
      <c r="HBK39" s="272"/>
      <c r="HBL39" s="272"/>
      <c r="HBM39" s="272"/>
      <c r="HBN39" s="272"/>
      <c r="HBO39" s="272"/>
      <c r="HBP39" s="272"/>
      <c r="HBQ39" s="272"/>
      <c r="HBR39" s="272"/>
      <c r="HBS39" s="272"/>
      <c r="HBT39" s="272"/>
      <c r="HBU39" s="272"/>
      <c r="HBV39" s="272"/>
      <c r="HBW39" s="272"/>
      <c r="HBX39" s="272"/>
      <c r="HBY39" s="272"/>
      <c r="HBZ39" s="272"/>
      <c r="HCA39" s="272"/>
      <c r="HCB39" s="272"/>
      <c r="HCC39" s="272"/>
      <c r="HCD39" s="272"/>
      <c r="HCE39" s="272"/>
      <c r="HCF39" s="272"/>
      <c r="HCG39" s="272"/>
      <c r="HCH39" s="272"/>
      <c r="HCI39" s="272"/>
      <c r="HCJ39" s="272"/>
      <c r="HCK39" s="272"/>
      <c r="HCL39" s="272"/>
      <c r="HCM39" s="272"/>
      <c r="HCN39" s="272"/>
      <c r="HCO39" s="272"/>
      <c r="HCP39" s="272"/>
      <c r="HCQ39" s="272"/>
      <c r="HCR39" s="272"/>
      <c r="HCS39" s="272"/>
      <c r="HCT39" s="272"/>
      <c r="HCU39" s="272"/>
      <c r="HCV39" s="272"/>
      <c r="HCW39" s="272"/>
      <c r="HCX39" s="272"/>
      <c r="HCY39" s="272"/>
      <c r="HCZ39" s="272"/>
      <c r="HDA39" s="272"/>
      <c r="HDB39" s="272"/>
      <c r="HDC39" s="272"/>
      <c r="HDD39" s="272"/>
      <c r="HDE39" s="272"/>
      <c r="HDF39" s="272"/>
      <c r="HDG39" s="272"/>
      <c r="HDH39" s="272"/>
      <c r="HDI39" s="272"/>
      <c r="HDJ39" s="272"/>
      <c r="HDK39" s="272"/>
      <c r="HDL39" s="272"/>
      <c r="HDM39" s="272"/>
      <c r="HDN39" s="272"/>
      <c r="HDO39" s="272"/>
      <c r="HDP39" s="272"/>
      <c r="HDQ39" s="272"/>
      <c r="HDR39" s="272"/>
      <c r="HDS39" s="272"/>
      <c r="HDT39" s="272"/>
      <c r="HDU39" s="272"/>
      <c r="HDV39" s="272"/>
      <c r="HDW39" s="272"/>
      <c r="HDX39" s="272"/>
      <c r="HDY39" s="272"/>
      <c r="HDZ39" s="272"/>
      <c r="HEA39" s="272"/>
      <c r="HEB39" s="272"/>
      <c r="HEC39" s="272"/>
      <c r="HED39" s="272"/>
      <c r="HEE39" s="272"/>
      <c r="HEF39" s="272"/>
      <c r="HEG39" s="272"/>
      <c r="HEH39" s="272"/>
      <c r="HEI39" s="272"/>
      <c r="HEJ39" s="272"/>
      <c r="HEK39" s="272"/>
      <c r="HEL39" s="272"/>
      <c r="HEM39" s="272"/>
      <c r="HEN39" s="272"/>
      <c r="HEO39" s="272"/>
      <c r="HEP39" s="272"/>
      <c r="HEQ39" s="272"/>
      <c r="HER39" s="272"/>
      <c r="HES39" s="272"/>
      <c r="HET39" s="272"/>
      <c r="HEU39" s="272"/>
      <c r="HEV39" s="272"/>
      <c r="HEW39" s="272"/>
      <c r="HEX39" s="272"/>
      <c r="HEY39" s="272"/>
      <c r="HEZ39" s="272"/>
      <c r="HFA39" s="272"/>
      <c r="HFB39" s="272"/>
      <c r="HFC39" s="272"/>
      <c r="HFD39" s="272"/>
      <c r="HFE39" s="272"/>
      <c r="HFF39" s="272"/>
      <c r="HFG39" s="272"/>
      <c r="HFH39" s="272"/>
      <c r="HFI39" s="272"/>
      <c r="HFJ39" s="272"/>
      <c r="HFK39" s="272"/>
      <c r="HFL39" s="272"/>
      <c r="HFM39" s="272"/>
      <c r="HFN39" s="272"/>
      <c r="HFO39" s="272"/>
      <c r="HFP39" s="272"/>
      <c r="HFQ39" s="272"/>
      <c r="HFR39" s="272"/>
      <c r="HFS39" s="272"/>
      <c r="HFT39" s="272"/>
      <c r="HFU39" s="272"/>
      <c r="HFV39" s="272"/>
      <c r="HFW39" s="272"/>
      <c r="HFX39" s="272"/>
      <c r="HFY39" s="272"/>
      <c r="HFZ39" s="272"/>
      <c r="HGA39" s="272"/>
      <c r="HGB39" s="272"/>
      <c r="HGC39" s="272"/>
      <c r="HGD39" s="272"/>
      <c r="HGE39" s="272"/>
      <c r="HGF39" s="272"/>
      <c r="HGG39" s="272"/>
      <c r="HGH39" s="272"/>
      <c r="HGI39" s="272"/>
      <c r="HGJ39" s="272"/>
      <c r="HGK39" s="272"/>
      <c r="HGL39" s="272"/>
      <c r="HGM39" s="272"/>
      <c r="HGN39" s="272"/>
      <c r="HGO39" s="272"/>
      <c r="HGP39" s="272"/>
      <c r="HGQ39" s="272"/>
      <c r="HGR39" s="272"/>
      <c r="HGS39" s="272"/>
      <c r="HGT39" s="272"/>
      <c r="HGU39" s="272"/>
      <c r="HGV39" s="272"/>
      <c r="HGW39" s="272"/>
      <c r="HGX39" s="272"/>
      <c r="HGY39" s="272"/>
      <c r="HGZ39" s="272"/>
      <c r="HHA39" s="272"/>
      <c r="HHB39" s="272"/>
      <c r="HHC39" s="272"/>
      <c r="HHD39" s="272"/>
      <c r="HHE39" s="272"/>
      <c r="HHF39" s="272"/>
      <c r="HHG39" s="272"/>
      <c r="HHH39" s="272"/>
      <c r="HHI39" s="272"/>
      <c r="HHJ39" s="272"/>
      <c r="HHK39" s="272"/>
      <c r="HHL39" s="272"/>
      <c r="HHM39" s="272"/>
      <c r="HHN39" s="272"/>
      <c r="HHO39" s="272"/>
      <c r="HHP39" s="272"/>
      <c r="HHQ39" s="272"/>
      <c r="HHR39" s="272"/>
      <c r="HHS39" s="272"/>
      <c r="HHT39" s="272"/>
      <c r="HHU39" s="272"/>
      <c r="HHV39" s="272"/>
      <c r="HHW39" s="272"/>
      <c r="HHX39" s="272"/>
      <c r="HHY39" s="272"/>
      <c r="HHZ39" s="272"/>
      <c r="HIA39" s="272"/>
      <c r="HIB39" s="272"/>
      <c r="HIC39" s="272"/>
      <c r="HID39" s="272"/>
      <c r="HIE39" s="272"/>
      <c r="HIF39" s="272"/>
      <c r="HIG39" s="272"/>
      <c r="HIH39" s="272"/>
      <c r="HII39" s="272"/>
      <c r="HIJ39" s="272"/>
      <c r="HIK39" s="272"/>
      <c r="HIL39" s="272"/>
      <c r="HIM39" s="272"/>
      <c r="HIN39" s="272"/>
      <c r="HIO39" s="272"/>
      <c r="HIP39" s="272"/>
      <c r="HIQ39" s="272"/>
      <c r="HIR39" s="272"/>
      <c r="HIS39" s="272"/>
      <c r="HIT39" s="272"/>
      <c r="HIU39" s="272"/>
      <c r="HIV39" s="272"/>
      <c r="HIW39" s="272"/>
      <c r="HIX39" s="272"/>
      <c r="HIY39" s="272"/>
      <c r="HIZ39" s="272"/>
      <c r="HJA39" s="272"/>
      <c r="HJB39" s="272"/>
      <c r="HJC39" s="272"/>
      <c r="HJD39" s="272"/>
      <c r="HJE39" s="272"/>
      <c r="HJF39" s="272"/>
      <c r="HJG39" s="272"/>
      <c r="HJH39" s="272"/>
      <c r="HJI39" s="272"/>
      <c r="HJJ39" s="272"/>
      <c r="HJK39" s="272"/>
      <c r="HJL39" s="272"/>
      <c r="HJM39" s="272"/>
      <c r="HJN39" s="272"/>
      <c r="HJO39" s="272"/>
      <c r="HJP39" s="272"/>
      <c r="HJQ39" s="272"/>
      <c r="HJR39" s="272"/>
      <c r="HJS39" s="272"/>
      <c r="HJT39" s="272"/>
      <c r="HJU39" s="272"/>
      <c r="HJV39" s="272"/>
      <c r="HJW39" s="272"/>
      <c r="HJX39" s="272"/>
      <c r="HJY39" s="272"/>
      <c r="HJZ39" s="272"/>
      <c r="HKA39" s="272"/>
      <c r="HKB39" s="272"/>
      <c r="HKC39" s="272"/>
      <c r="HKD39" s="272"/>
      <c r="HKE39" s="272"/>
      <c r="HKF39" s="272"/>
      <c r="HKG39" s="272"/>
      <c r="HKH39" s="272"/>
      <c r="HKI39" s="272"/>
      <c r="HKJ39" s="272"/>
      <c r="HKK39" s="272"/>
      <c r="HKL39" s="272"/>
      <c r="HKM39" s="272"/>
      <c r="HKN39" s="272"/>
      <c r="HKO39" s="272"/>
      <c r="HKP39" s="272"/>
      <c r="HKQ39" s="272"/>
      <c r="HKR39" s="272"/>
      <c r="HKS39" s="272"/>
      <c r="HKT39" s="272"/>
      <c r="HKU39" s="272"/>
      <c r="HKV39" s="272"/>
      <c r="HKW39" s="272"/>
      <c r="HKX39" s="272"/>
      <c r="HKY39" s="272"/>
      <c r="HKZ39" s="272"/>
      <c r="HLA39" s="272"/>
      <c r="HLB39" s="272"/>
      <c r="HLC39" s="272"/>
      <c r="HLD39" s="272"/>
      <c r="HLE39" s="272"/>
      <c r="HLF39" s="272"/>
      <c r="HLG39" s="272"/>
      <c r="HLH39" s="272"/>
      <c r="HLI39" s="272"/>
      <c r="HLJ39" s="272"/>
      <c r="HLK39" s="272"/>
      <c r="HLL39" s="272"/>
      <c r="HLM39" s="272"/>
      <c r="HLN39" s="272"/>
      <c r="HLO39" s="272"/>
      <c r="HLP39" s="272"/>
      <c r="HLQ39" s="272"/>
      <c r="HLR39" s="272"/>
      <c r="HLS39" s="272"/>
      <c r="HLT39" s="272"/>
      <c r="HLU39" s="272"/>
      <c r="HLV39" s="272"/>
      <c r="HLW39" s="272"/>
      <c r="HLX39" s="272"/>
      <c r="HLY39" s="272"/>
      <c r="HLZ39" s="272"/>
      <c r="HMA39" s="272"/>
      <c r="HMB39" s="272"/>
      <c r="HMC39" s="272"/>
      <c r="HMD39" s="272"/>
      <c r="HME39" s="272"/>
      <c r="HMF39" s="272"/>
      <c r="HMG39" s="272"/>
      <c r="HMH39" s="272"/>
      <c r="HMI39" s="272"/>
      <c r="HMJ39" s="272"/>
      <c r="HMK39" s="272"/>
      <c r="HML39" s="272"/>
      <c r="HMM39" s="272"/>
      <c r="HMN39" s="272"/>
      <c r="HMO39" s="272"/>
      <c r="HMP39" s="272"/>
      <c r="HMQ39" s="272"/>
      <c r="HMR39" s="272"/>
      <c r="HMS39" s="272"/>
      <c r="HMT39" s="272"/>
      <c r="HMU39" s="272"/>
      <c r="HMV39" s="272"/>
      <c r="HMW39" s="272"/>
      <c r="HMX39" s="272"/>
      <c r="HMY39" s="272"/>
      <c r="HMZ39" s="272"/>
      <c r="HNA39" s="272"/>
      <c r="HNB39" s="272"/>
      <c r="HNC39" s="272"/>
      <c r="HND39" s="272"/>
      <c r="HNE39" s="272"/>
      <c r="HNF39" s="272"/>
      <c r="HNG39" s="272"/>
      <c r="HNH39" s="272"/>
      <c r="HNI39" s="272"/>
      <c r="HNJ39" s="272"/>
      <c r="HNK39" s="272"/>
      <c r="HNL39" s="272"/>
      <c r="HNM39" s="272"/>
      <c r="HNN39" s="272"/>
      <c r="HNO39" s="272"/>
      <c r="HNP39" s="272"/>
      <c r="HNQ39" s="272"/>
      <c r="HNR39" s="272"/>
      <c r="HNS39" s="272"/>
      <c r="HNT39" s="272"/>
      <c r="HNU39" s="272"/>
      <c r="HNV39" s="272"/>
      <c r="HNW39" s="272"/>
      <c r="HNX39" s="272"/>
      <c r="HNY39" s="272"/>
      <c r="HNZ39" s="272"/>
      <c r="HOA39" s="272"/>
      <c r="HOB39" s="272"/>
      <c r="HOC39" s="272"/>
      <c r="HOD39" s="272"/>
      <c r="HOE39" s="272"/>
      <c r="HOF39" s="272"/>
      <c r="HOG39" s="272"/>
      <c r="HOH39" s="272"/>
      <c r="HOI39" s="272"/>
      <c r="HOJ39" s="272"/>
      <c r="HOK39" s="272"/>
      <c r="HOL39" s="272"/>
      <c r="HOM39" s="272"/>
      <c r="HON39" s="272"/>
      <c r="HOO39" s="272"/>
      <c r="HOP39" s="272"/>
      <c r="HOQ39" s="272"/>
      <c r="HOR39" s="272"/>
      <c r="HOS39" s="272"/>
      <c r="HOT39" s="272"/>
      <c r="HOU39" s="272"/>
      <c r="HOV39" s="272"/>
      <c r="HOW39" s="272"/>
      <c r="HOX39" s="272"/>
      <c r="HOY39" s="272"/>
      <c r="HOZ39" s="272"/>
      <c r="HPA39" s="272"/>
      <c r="HPB39" s="272"/>
      <c r="HPC39" s="272"/>
      <c r="HPD39" s="272"/>
      <c r="HPE39" s="272"/>
      <c r="HPF39" s="272"/>
      <c r="HPG39" s="272"/>
      <c r="HPH39" s="272"/>
      <c r="HPI39" s="272"/>
      <c r="HPJ39" s="272"/>
      <c r="HPK39" s="272"/>
      <c r="HPL39" s="272"/>
      <c r="HPM39" s="272"/>
      <c r="HPN39" s="272"/>
      <c r="HPO39" s="272"/>
      <c r="HPP39" s="272"/>
      <c r="HPQ39" s="272"/>
      <c r="HPR39" s="272"/>
      <c r="HPS39" s="272"/>
      <c r="HPT39" s="272"/>
      <c r="HPU39" s="272"/>
      <c r="HPV39" s="272"/>
      <c r="HPW39" s="272"/>
      <c r="HPX39" s="272"/>
      <c r="HPY39" s="272"/>
      <c r="HPZ39" s="272"/>
      <c r="HQA39" s="272"/>
      <c r="HQB39" s="272"/>
      <c r="HQC39" s="272"/>
      <c r="HQD39" s="272"/>
      <c r="HQE39" s="272"/>
      <c r="HQF39" s="272"/>
      <c r="HQG39" s="272"/>
      <c r="HQH39" s="272"/>
      <c r="HQI39" s="272"/>
      <c r="HQJ39" s="272"/>
      <c r="HQK39" s="272"/>
      <c r="HQL39" s="272"/>
      <c r="HQM39" s="272"/>
      <c r="HQN39" s="272"/>
      <c r="HQO39" s="272"/>
      <c r="HQP39" s="272"/>
      <c r="HQQ39" s="272"/>
      <c r="HQR39" s="272"/>
      <c r="HQS39" s="272"/>
      <c r="HQT39" s="272"/>
      <c r="HQU39" s="272"/>
      <c r="HQV39" s="272"/>
      <c r="HQW39" s="272"/>
      <c r="HQX39" s="272"/>
      <c r="HQY39" s="272"/>
      <c r="HQZ39" s="272"/>
      <c r="HRA39" s="272"/>
      <c r="HRB39" s="272"/>
      <c r="HRC39" s="272"/>
      <c r="HRD39" s="272"/>
      <c r="HRE39" s="272"/>
      <c r="HRF39" s="272"/>
      <c r="HRG39" s="272"/>
      <c r="HRH39" s="272"/>
      <c r="HRI39" s="272"/>
      <c r="HRJ39" s="272"/>
      <c r="HRK39" s="272"/>
      <c r="HRL39" s="272"/>
      <c r="HRM39" s="272"/>
      <c r="HRN39" s="272"/>
      <c r="HRO39" s="272"/>
      <c r="HRP39" s="272"/>
      <c r="HRQ39" s="272"/>
      <c r="HRR39" s="272"/>
      <c r="HRS39" s="272"/>
      <c r="HRT39" s="272"/>
      <c r="HRU39" s="272"/>
      <c r="HRV39" s="272"/>
      <c r="HRW39" s="272"/>
      <c r="HRX39" s="272"/>
      <c r="HRY39" s="272"/>
      <c r="HRZ39" s="272"/>
      <c r="HSA39" s="272"/>
      <c r="HSB39" s="272"/>
      <c r="HSC39" s="272"/>
      <c r="HSD39" s="272"/>
      <c r="HSE39" s="272"/>
      <c r="HSF39" s="272"/>
      <c r="HSG39" s="272"/>
      <c r="HSH39" s="272"/>
      <c r="HSI39" s="272"/>
      <c r="HSJ39" s="272"/>
      <c r="HSK39" s="272"/>
      <c r="HSL39" s="272"/>
      <c r="HSM39" s="272"/>
      <c r="HSN39" s="272"/>
      <c r="HSO39" s="272"/>
      <c r="HSP39" s="272"/>
      <c r="HSQ39" s="272"/>
      <c r="HSR39" s="272"/>
      <c r="HSS39" s="272"/>
      <c r="HST39" s="272"/>
      <c r="HSU39" s="272"/>
      <c r="HSV39" s="272"/>
      <c r="HSW39" s="272"/>
      <c r="HSX39" s="272"/>
      <c r="HSY39" s="272"/>
      <c r="HSZ39" s="272"/>
      <c r="HTA39" s="272"/>
      <c r="HTB39" s="272"/>
      <c r="HTC39" s="272"/>
      <c r="HTD39" s="272"/>
      <c r="HTE39" s="272"/>
      <c r="HTF39" s="272"/>
      <c r="HTG39" s="272"/>
      <c r="HTH39" s="272"/>
      <c r="HTI39" s="272"/>
      <c r="HTJ39" s="272"/>
      <c r="HTK39" s="272"/>
      <c r="HTL39" s="272"/>
      <c r="HTM39" s="272"/>
      <c r="HTN39" s="272"/>
      <c r="HTO39" s="272"/>
      <c r="HTP39" s="272"/>
      <c r="HTQ39" s="272"/>
      <c r="HTR39" s="272"/>
      <c r="HTS39" s="272"/>
      <c r="HTT39" s="272"/>
      <c r="HTU39" s="272"/>
      <c r="HTV39" s="272"/>
      <c r="HTW39" s="272"/>
      <c r="HTX39" s="272"/>
      <c r="HTY39" s="272"/>
      <c r="HTZ39" s="272"/>
      <c r="HUA39" s="272"/>
      <c r="HUB39" s="272"/>
      <c r="HUC39" s="272"/>
      <c r="HUD39" s="272"/>
      <c r="HUE39" s="272"/>
      <c r="HUF39" s="272"/>
      <c r="HUG39" s="272"/>
      <c r="HUH39" s="272"/>
      <c r="HUI39" s="272"/>
      <c r="HUJ39" s="272"/>
      <c r="HUK39" s="272"/>
      <c r="HUL39" s="272"/>
      <c r="HUM39" s="272"/>
      <c r="HUN39" s="272"/>
      <c r="HUO39" s="272"/>
      <c r="HUP39" s="272"/>
      <c r="HUQ39" s="272"/>
      <c r="HUR39" s="272"/>
      <c r="HUS39" s="272"/>
      <c r="HUT39" s="272"/>
      <c r="HUU39" s="272"/>
      <c r="HUV39" s="272"/>
      <c r="HUW39" s="272"/>
      <c r="HUX39" s="272"/>
      <c r="HUY39" s="272"/>
      <c r="HUZ39" s="272"/>
      <c r="HVA39" s="272"/>
      <c r="HVB39" s="272"/>
      <c r="HVC39" s="272"/>
      <c r="HVD39" s="272"/>
      <c r="HVE39" s="272"/>
      <c r="HVF39" s="272"/>
      <c r="HVG39" s="272"/>
      <c r="HVH39" s="272"/>
      <c r="HVI39" s="272"/>
      <c r="HVJ39" s="272"/>
      <c r="HVK39" s="272"/>
      <c r="HVL39" s="272"/>
      <c r="HVM39" s="272"/>
      <c r="HVN39" s="272"/>
      <c r="HVO39" s="272"/>
      <c r="HVP39" s="272"/>
      <c r="HVQ39" s="272"/>
      <c r="HVR39" s="272"/>
      <c r="HVS39" s="272"/>
      <c r="HVT39" s="272"/>
      <c r="HVU39" s="272"/>
      <c r="HVV39" s="272"/>
      <c r="HVW39" s="272"/>
      <c r="HVX39" s="272"/>
      <c r="HVY39" s="272"/>
      <c r="HVZ39" s="272"/>
      <c r="HWA39" s="272"/>
      <c r="HWB39" s="272"/>
      <c r="HWC39" s="272"/>
      <c r="HWD39" s="272"/>
      <c r="HWE39" s="272"/>
      <c r="HWF39" s="272"/>
      <c r="HWG39" s="272"/>
      <c r="HWH39" s="272"/>
      <c r="HWI39" s="272"/>
      <c r="HWJ39" s="272"/>
      <c r="HWK39" s="272"/>
      <c r="HWL39" s="272"/>
      <c r="HWM39" s="272"/>
      <c r="HWN39" s="272"/>
      <c r="HWO39" s="272"/>
      <c r="HWP39" s="272"/>
      <c r="HWQ39" s="272"/>
      <c r="HWR39" s="272"/>
      <c r="HWS39" s="272"/>
      <c r="HWT39" s="272"/>
      <c r="HWU39" s="272"/>
      <c r="HWV39" s="272"/>
      <c r="HWW39" s="272"/>
      <c r="HWX39" s="272"/>
      <c r="HWY39" s="272"/>
      <c r="HWZ39" s="272"/>
      <c r="HXA39" s="272"/>
      <c r="HXB39" s="272"/>
      <c r="HXC39" s="272"/>
      <c r="HXD39" s="272"/>
      <c r="HXE39" s="272"/>
      <c r="HXF39" s="272"/>
      <c r="HXG39" s="272"/>
      <c r="HXH39" s="272"/>
      <c r="HXI39" s="272"/>
      <c r="HXJ39" s="272"/>
      <c r="HXK39" s="272"/>
      <c r="HXL39" s="272"/>
      <c r="HXM39" s="272"/>
      <c r="HXN39" s="272"/>
      <c r="HXO39" s="272"/>
      <c r="HXP39" s="272"/>
      <c r="HXQ39" s="272"/>
      <c r="HXR39" s="272"/>
      <c r="HXS39" s="272"/>
      <c r="HXT39" s="272"/>
      <c r="HXU39" s="272"/>
      <c r="HXV39" s="272"/>
      <c r="HXW39" s="272"/>
      <c r="HXX39" s="272"/>
      <c r="HXY39" s="272"/>
      <c r="HXZ39" s="272"/>
      <c r="HYA39" s="272"/>
      <c r="HYB39" s="272"/>
      <c r="HYC39" s="272"/>
      <c r="HYD39" s="272"/>
      <c r="HYE39" s="272"/>
      <c r="HYF39" s="272"/>
      <c r="HYG39" s="272"/>
      <c r="HYH39" s="272"/>
      <c r="HYI39" s="272"/>
      <c r="HYJ39" s="272"/>
      <c r="HYK39" s="272"/>
      <c r="HYL39" s="272"/>
      <c r="HYM39" s="272"/>
      <c r="HYN39" s="272"/>
      <c r="HYO39" s="272"/>
      <c r="HYP39" s="272"/>
      <c r="HYQ39" s="272"/>
      <c r="HYR39" s="272"/>
      <c r="HYS39" s="272"/>
      <c r="HYT39" s="272"/>
      <c r="HYU39" s="272"/>
      <c r="HYV39" s="272"/>
      <c r="HYW39" s="272"/>
      <c r="HYX39" s="272"/>
      <c r="HYY39" s="272"/>
      <c r="HYZ39" s="272"/>
      <c r="HZA39" s="272"/>
      <c r="HZB39" s="272"/>
      <c r="HZC39" s="272"/>
      <c r="HZD39" s="272"/>
      <c r="HZE39" s="272"/>
      <c r="HZF39" s="272"/>
      <c r="HZG39" s="272"/>
      <c r="HZH39" s="272"/>
      <c r="HZI39" s="272"/>
      <c r="HZJ39" s="272"/>
      <c r="HZK39" s="272"/>
      <c r="HZL39" s="272"/>
      <c r="HZM39" s="272"/>
      <c r="HZN39" s="272"/>
      <c r="HZO39" s="272"/>
      <c r="HZP39" s="272"/>
      <c r="HZQ39" s="272"/>
      <c r="HZR39" s="272"/>
      <c r="HZS39" s="272"/>
      <c r="HZT39" s="272"/>
      <c r="HZU39" s="272"/>
      <c r="HZV39" s="272"/>
      <c r="HZW39" s="272"/>
      <c r="HZX39" s="272"/>
      <c r="HZY39" s="272"/>
      <c r="HZZ39" s="272"/>
      <c r="IAA39" s="272"/>
      <c r="IAB39" s="272"/>
      <c r="IAC39" s="272"/>
      <c r="IAD39" s="272"/>
      <c r="IAE39" s="272"/>
      <c r="IAF39" s="272"/>
      <c r="IAG39" s="272"/>
      <c r="IAH39" s="272"/>
      <c r="IAI39" s="272"/>
      <c r="IAJ39" s="272"/>
      <c r="IAK39" s="272"/>
      <c r="IAL39" s="272"/>
      <c r="IAM39" s="272"/>
      <c r="IAN39" s="272"/>
      <c r="IAO39" s="272"/>
      <c r="IAP39" s="272"/>
      <c r="IAQ39" s="272"/>
      <c r="IAR39" s="272"/>
      <c r="IAS39" s="272"/>
      <c r="IAT39" s="272"/>
      <c r="IAU39" s="272"/>
      <c r="IAV39" s="272"/>
      <c r="IAW39" s="272"/>
      <c r="IAX39" s="272"/>
      <c r="IAY39" s="272"/>
      <c r="IAZ39" s="272"/>
      <c r="IBA39" s="272"/>
      <c r="IBB39" s="272"/>
      <c r="IBC39" s="272"/>
      <c r="IBD39" s="272"/>
      <c r="IBE39" s="272"/>
      <c r="IBF39" s="272"/>
      <c r="IBG39" s="272"/>
      <c r="IBH39" s="272"/>
      <c r="IBI39" s="272"/>
      <c r="IBJ39" s="272"/>
      <c r="IBK39" s="272"/>
      <c r="IBL39" s="272"/>
      <c r="IBM39" s="272"/>
      <c r="IBN39" s="272"/>
      <c r="IBO39" s="272"/>
      <c r="IBP39" s="272"/>
      <c r="IBQ39" s="272"/>
      <c r="IBR39" s="272"/>
      <c r="IBS39" s="272"/>
      <c r="IBT39" s="272"/>
      <c r="IBU39" s="272"/>
      <c r="IBV39" s="272"/>
      <c r="IBW39" s="272"/>
      <c r="IBX39" s="272"/>
      <c r="IBY39" s="272"/>
      <c r="IBZ39" s="272"/>
      <c r="ICA39" s="272"/>
      <c r="ICB39" s="272"/>
      <c r="ICC39" s="272"/>
      <c r="ICD39" s="272"/>
      <c r="ICE39" s="272"/>
      <c r="ICF39" s="272"/>
      <c r="ICG39" s="272"/>
      <c r="ICH39" s="272"/>
      <c r="ICI39" s="272"/>
      <c r="ICJ39" s="272"/>
      <c r="ICK39" s="272"/>
      <c r="ICL39" s="272"/>
      <c r="ICM39" s="272"/>
      <c r="ICN39" s="272"/>
      <c r="ICO39" s="272"/>
      <c r="ICP39" s="272"/>
      <c r="ICQ39" s="272"/>
      <c r="ICR39" s="272"/>
      <c r="ICS39" s="272"/>
      <c r="ICT39" s="272"/>
      <c r="ICU39" s="272"/>
      <c r="ICV39" s="272"/>
      <c r="ICW39" s="272"/>
      <c r="ICX39" s="272"/>
      <c r="ICY39" s="272"/>
      <c r="ICZ39" s="272"/>
      <c r="IDA39" s="272"/>
      <c r="IDB39" s="272"/>
      <c r="IDC39" s="272"/>
      <c r="IDD39" s="272"/>
      <c r="IDE39" s="272"/>
      <c r="IDF39" s="272"/>
      <c r="IDG39" s="272"/>
      <c r="IDH39" s="272"/>
      <c r="IDI39" s="272"/>
      <c r="IDJ39" s="272"/>
      <c r="IDK39" s="272"/>
      <c r="IDL39" s="272"/>
      <c r="IDM39" s="272"/>
      <c r="IDN39" s="272"/>
      <c r="IDO39" s="272"/>
      <c r="IDP39" s="272"/>
      <c r="IDQ39" s="272"/>
      <c r="IDR39" s="272"/>
      <c r="IDS39" s="272"/>
      <c r="IDT39" s="272"/>
      <c r="IDU39" s="272"/>
      <c r="IDV39" s="272"/>
      <c r="IDW39" s="272"/>
      <c r="IDX39" s="272"/>
      <c r="IDY39" s="272"/>
      <c r="IDZ39" s="272"/>
      <c r="IEA39" s="272"/>
      <c r="IEB39" s="272"/>
      <c r="IEC39" s="272"/>
      <c r="IED39" s="272"/>
      <c r="IEE39" s="272"/>
      <c r="IEF39" s="272"/>
      <c r="IEG39" s="272"/>
      <c r="IEH39" s="272"/>
      <c r="IEI39" s="272"/>
      <c r="IEJ39" s="272"/>
      <c r="IEK39" s="272"/>
      <c r="IEL39" s="272"/>
      <c r="IEM39" s="272"/>
      <c r="IEN39" s="272"/>
      <c r="IEO39" s="272"/>
      <c r="IEP39" s="272"/>
      <c r="IEQ39" s="272"/>
      <c r="IER39" s="272"/>
      <c r="IES39" s="272"/>
      <c r="IET39" s="272"/>
      <c r="IEU39" s="272"/>
      <c r="IEV39" s="272"/>
      <c r="IEW39" s="272"/>
      <c r="IEX39" s="272"/>
      <c r="IEY39" s="272"/>
      <c r="IEZ39" s="272"/>
      <c r="IFA39" s="272"/>
      <c r="IFB39" s="272"/>
      <c r="IFC39" s="272"/>
      <c r="IFD39" s="272"/>
      <c r="IFE39" s="272"/>
      <c r="IFF39" s="272"/>
      <c r="IFG39" s="272"/>
      <c r="IFH39" s="272"/>
      <c r="IFI39" s="272"/>
      <c r="IFJ39" s="272"/>
      <c r="IFK39" s="272"/>
      <c r="IFL39" s="272"/>
      <c r="IFM39" s="272"/>
      <c r="IFN39" s="272"/>
      <c r="IFO39" s="272"/>
      <c r="IFP39" s="272"/>
      <c r="IFQ39" s="272"/>
      <c r="IFR39" s="272"/>
      <c r="IFS39" s="272"/>
      <c r="IFT39" s="272"/>
      <c r="IFU39" s="272"/>
      <c r="IFV39" s="272"/>
      <c r="IFW39" s="272"/>
      <c r="IFX39" s="272"/>
      <c r="IFY39" s="272"/>
      <c r="IFZ39" s="272"/>
      <c r="IGA39" s="272"/>
      <c r="IGB39" s="272"/>
      <c r="IGC39" s="272"/>
      <c r="IGD39" s="272"/>
      <c r="IGE39" s="272"/>
      <c r="IGF39" s="272"/>
      <c r="IGG39" s="272"/>
      <c r="IGH39" s="272"/>
      <c r="IGI39" s="272"/>
      <c r="IGJ39" s="272"/>
      <c r="IGK39" s="272"/>
      <c r="IGL39" s="272"/>
      <c r="IGM39" s="272"/>
      <c r="IGN39" s="272"/>
      <c r="IGO39" s="272"/>
      <c r="IGP39" s="272"/>
      <c r="IGQ39" s="272"/>
      <c r="IGR39" s="272"/>
      <c r="IGS39" s="272"/>
      <c r="IGT39" s="272"/>
      <c r="IGU39" s="272"/>
      <c r="IGV39" s="272"/>
      <c r="IGW39" s="272"/>
      <c r="IGX39" s="272"/>
      <c r="IGY39" s="272"/>
      <c r="IGZ39" s="272"/>
      <c r="IHA39" s="272"/>
      <c r="IHB39" s="272"/>
      <c r="IHC39" s="272"/>
      <c r="IHD39" s="272"/>
      <c r="IHE39" s="272"/>
      <c r="IHF39" s="272"/>
      <c r="IHG39" s="272"/>
      <c r="IHH39" s="272"/>
      <c r="IHI39" s="272"/>
      <c r="IHJ39" s="272"/>
      <c r="IHK39" s="272"/>
      <c r="IHL39" s="272"/>
      <c r="IHM39" s="272"/>
      <c r="IHN39" s="272"/>
      <c r="IHO39" s="272"/>
      <c r="IHP39" s="272"/>
      <c r="IHQ39" s="272"/>
      <c r="IHR39" s="272"/>
      <c r="IHS39" s="272"/>
      <c r="IHT39" s="272"/>
      <c r="IHU39" s="272"/>
      <c r="IHV39" s="272"/>
      <c r="IHW39" s="272"/>
      <c r="IHX39" s="272"/>
      <c r="IHY39" s="272"/>
      <c r="IHZ39" s="272"/>
      <c r="IIA39" s="272"/>
      <c r="IIB39" s="272"/>
      <c r="IIC39" s="272"/>
      <c r="IID39" s="272"/>
      <c r="IIE39" s="272"/>
      <c r="IIF39" s="272"/>
      <c r="IIG39" s="272"/>
      <c r="IIH39" s="272"/>
      <c r="III39" s="272"/>
      <c r="IIJ39" s="272"/>
      <c r="IIK39" s="272"/>
      <c r="IIL39" s="272"/>
      <c r="IIM39" s="272"/>
      <c r="IIN39" s="272"/>
      <c r="IIO39" s="272"/>
      <c r="IIP39" s="272"/>
      <c r="IIQ39" s="272"/>
      <c r="IIR39" s="272"/>
      <c r="IIS39" s="272"/>
      <c r="IIT39" s="272"/>
      <c r="IIU39" s="272"/>
      <c r="IIV39" s="272"/>
      <c r="IIW39" s="272"/>
      <c r="IIX39" s="272"/>
      <c r="IIY39" s="272"/>
      <c r="IIZ39" s="272"/>
      <c r="IJA39" s="272"/>
      <c r="IJB39" s="272"/>
      <c r="IJC39" s="272"/>
      <c r="IJD39" s="272"/>
      <c r="IJE39" s="272"/>
      <c r="IJF39" s="272"/>
      <c r="IJG39" s="272"/>
      <c r="IJH39" s="272"/>
      <c r="IJI39" s="272"/>
      <c r="IJJ39" s="272"/>
      <c r="IJK39" s="272"/>
      <c r="IJL39" s="272"/>
      <c r="IJM39" s="272"/>
      <c r="IJN39" s="272"/>
      <c r="IJO39" s="272"/>
      <c r="IJP39" s="272"/>
      <c r="IJQ39" s="272"/>
      <c r="IJR39" s="272"/>
      <c r="IJS39" s="272"/>
      <c r="IJT39" s="272"/>
      <c r="IJU39" s="272"/>
      <c r="IJV39" s="272"/>
      <c r="IJW39" s="272"/>
      <c r="IJX39" s="272"/>
      <c r="IJY39" s="272"/>
      <c r="IJZ39" s="272"/>
      <c r="IKA39" s="272"/>
      <c r="IKB39" s="272"/>
      <c r="IKC39" s="272"/>
      <c r="IKD39" s="272"/>
      <c r="IKE39" s="272"/>
      <c r="IKF39" s="272"/>
      <c r="IKG39" s="272"/>
      <c r="IKH39" s="272"/>
      <c r="IKI39" s="272"/>
      <c r="IKJ39" s="272"/>
      <c r="IKK39" s="272"/>
      <c r="IKL39" s="272"/>
      <c r="IKM39" s="272"/>
      <c r="IKN39" s="272"/>
      <c r="IKO39" s="272"/>
      <c r="IKP39" s="272"/>
      <c r="IKQ39" s="272"/>
      <c r="IKR39" s="272"/>
      <c r="IKS39" s="272"/>
      <c r="IKT39" s="272"/>
      <c r="IKU39" s="272"/>
      <c r="IKV39" s="272"/>
      <c r="IKW39" s="272"/>
      <c r="IKX39" s="272"/>
      <c r="IKY39" s="272"/>
      <c r="IKZ39" s="272"/>
      <c r="ILA39" s="272"/>
      <c r="ILB39" s="272"/>
      <c r="ILC39" s="272"/>
      <c r="ILD39" s="272"/>
      <c r="ILE39" s="272"/>
      <c r="ILF39" s="272"/>
      <c r="ILG39" s="272"/>
      <c r="ILH39" s="272"/>
      <c r="ILI39" s="272"/>
      <c r="ILJ39" s="272"/>
      <c r="ILK39" s="272"/>
      <c r="ILL39" s="272"/>
      <c r="ILM39" s="272"/>
      <c r="ILN39" s="272"/>
      <c r="ILO39" s="272"/>
      <c r="ILP39" s="272"/>
      <c r="ILQ39" s="272"/>
      <c r="ILR39" s="272"/>
      <c r="ILS39" s="272"/>
      <c r="ILT39" s="272"/>
      <c r="ILU39" s="272"/>
      <c r="ILV39" s="272"/>
      <c r="ILW39" s="272"/>
      <c r="ILX39" s="272"/>
      <c r="ILY39" s="272"/>
      <c r="ILZ39" s="272"/>
      <c r="IMA39" s="272"/>
      <c r="IMB39" s="272"/>
      <c r="IMC39" s="272"/>
      <c r="IMD39" s="272"/>
      <c r="IME39" s="272"/>
      <c r="IMF39" s="272"/>
      <c r="IMG39" s="272"/>
      <c r="IMH39" s="272"/>
      <c r="IMI39" s="272"/>
      <c r="IMJ39" s="272"/>
      <c r="IMK39" s="272"/>
      <c r="IML39" s="272"/>
      <c r="IMM39" s="272"/>
      <c r="IMN39" s="272"/>
      <c r="IMO39" s="272"/>
      <c r="IMP39" s="272"/>
      <c r="IMQ39" s="272"/>
      <c r="IMR39" s="272"/>
      <c r="IMS39" s="272"/>
      <c r="IMT39" s="272"/>
      <c r="IMU39" s="272"/>
      <c r="IMV39" s="272"/>
      <c r="IMW39" s="272"/>
      <c r="IMX39" s="272"/>
      <c r="IMY39" s="272"/>
      <c r="IMZ39" s="272"/>
      <c r="INA39" s="272"/>
      <c r="INB39" s="272"/>
      <c r="INC39" s="272"/>
      <c r="IND39" s="272"/>
      <c r="INE39" s="272"/>
      <c r="INF39" s="272"/>
      <c r="ING39" s="272"/>
      <c r="INH39" s="272"/>
      <c r="INI39" s="272"/>
      <c r="INJ39" s="272"/>
      <c r="INK39" s="272"/>
      <c r="INL39" s="272"/>
      <c r="INM39" s="272"/>
      <c r="INN39" s="272"/>
      <c r="INO39" s="272"/>
      <c r="INP39" s="272"/>
      <c r="INQ39" s="272"/>
      <c r="INR39" s="272"/>
      <c r="INS39" s="272"/>
      <c r="INT39" s="272"/>
      <c r="INU39" s="272"/>
      <c r="INV39" s="272"/>
      <c r="INW39" s="272"/>
      <c r="INX39" s="272"/>
      <c r="INY39" s="272"/>
      <c r="INZ39" s="272"/>
      <c r="IOA39" s="272"/>
      <c r="IOB39" s="272"/>
      <c r="IOC39" s="272"/>
      <c r="IOD39" s="272"/>
      <c r="IOE39" s="272"/>
      <c r="IOF39" s="272"/>
      <c r="IOG39" s="272"/>
      <c r="IOH39" s="272"/>
      <c r="IOI39" s="272"/>
      <c r="IOJ39" s="272"/>
      <c r="IOK39" s="272"/>
      <c r="IOL39" s="272"/>
      <c r="IOM39" s="272"/>
      <c r="ION39" s="272"/>
      <c r="IOO39" s="272"/>
      <c r="IOP39" s="272"/>
      <c r="IOQ39" s="272"/>
      <c r="IOR39" s="272"/>
      <c r="IOS39" s="272"/>
      <c r="IOT39" s="272"/>
      <c r="IOU39" s="272"/>
      <c r="IOV39" s="272"/>
      <c r="IOW39" s="272"/>
      <c r="IOX39" s="272"/>
      <c r="IOY39" s="272"/>
      <c r="IOZ39" s="272"/>
      <c r="IPA39" s="272"/>
      <c r="IPB39" s="272"/>
      <c r="IPC39" s="272"/>
      <c r="IPD39" s="272"/>
      <c r="IPE39" s="272"/>
      <c r="IPF39" s="272"/>
      <c r="IPG39" s="272"/>
      <c r="IPH39" s="272"/>
      <c r="IPI39" s="272"/>
      <c r="IPJ39" s="272"/>
      <c r="IPK39" s="272"/>
      <c r="IPL39" s="272"/>
      <c r="IPM39" s="272"/>
      <c r="IPN39" s="272"/>
      <c r="IPO39" s="272"/>
      <c r="IPP39" s="272"/>
      <c r="IPQ39" s="272"/>
      <c r="IPR39" s="272"/>
      <c r="IPS39" s="272"/>
      <c r="IPT39" s="272"/>
      <c r="IPU39" s="272"/>
      <c r="IPV39" s="272"/>
      <c r="IPW39" s="272"/>
      <c r="IPX39" s="272"/>
      <c r="IPY39" s="272"/>
      <c r="IPZ39" s="272"/>
      <c r="IQA39" s="272"/>
      <c r="IQB39" s="272"/>
      <c r="IQC39" s="272"/>
      <c r="IQD39" s="272"/>
      <c r="IQE39" s="272"/>
      <c r="IQF39" s="272"/>
      <c r="IQG39" s="272"/>
      <c r="IQH39" s="272"/>
      <c r="IQI39" s="272"/>
      <c r="IQJ39" s="272"/>
      <c r="IQK39" s="272"/>
      <c r="IQL39" s="272"/>
      <c r="IQM39" s="272"/>
      <c r="IQN39" s="272"/>
      <c r="IQO39" s="272"/>
      <c r="IQP39" s="272"/>
      <c r="IQQ39" s="272"/>
      <c r="IQR39" s="272"/>
      <c r="IQS39" s="272"/>
      <c r="IQT39" s="272"/>
      <c r="IQU39" s="272"/>
      <c r="IQV39" s="272"/>
      <c r="IQW39" s="272"/>
      <c r="IQX39" s="272"/>
      <c r="IQY39" s="272"/>
      <c r="IQZ39" s="272"/>
      <c r="IRA39" s="272"/>
      <c r="IRB39" s="272"/>
      <c r="IRC39" s="272"/>
      <c r="IRD39" s="272"/>
      <c r="IRE39" s="272"/>
      <c r="IRF39" s="272"/>
      <c r="IRG39" s="272"/>
      <c r="IRH39" s="272"/>
      <c r="IRI39" s="272"/>
      <c r="IRJ39" s="272"/>
      <c r="IRK39" s="272"/>
      <c r="IRL39" s="272"/>
      <c r="IRM39" s="272"/>
      <c r="IRN39" s="272"/>
      <c r="IRO39" s="272"/>
      <c r="IRP39" s="272"/>
      <c r="IRQ39" s="272"/>
      <c r="IRR39" s="272"/>
      <c r="IRS39" s="272"/>
      <c r="IRT39" s="272"/>
      <c r="IRU39" s="272"/>
      <c r="IRV39" s="272"/>
      <c r="IRW39" s="272"/>
      <c r="IRX39" s="272"/>
      <c r="IRY39" s="272"/>
      <c r="IRZ39" s="272"/>
      <c r="ISA39" s="272"/>
      <c r="ISB39" s="272"/>
      <c r="ISC39" s="272"/>
      <c r="ISD39" s="272"/>
      <c r="ISE39" s="272"/>
      <c r="ISF39" s="272"/>
      <c r="ISG39" s="272"/>
      <c r="ISH39" s="272"/>
      <c r="ISI39" s="272"/>
      <c r="ISJ39" s="272"/>
      <c r="ISK39" s="272"/>
      <c r="ISL39" s="272"/>
      <c r="ISM39" s="272"/>
      <c r="ISN39" s="272"/>
      <c r="ISO39" s="272"/>
      <c r="ISP39" s="272"/>
      <c r="ISQ39" s="272"/>
      <c r="ISR39" s="272"/>
      <c r="ISS39" s="272"/>
      <c r="IST39" s="272"/>
      <c r="ISU39" s="272"/>
      <c r="ISV39" s="272"/>
      <c r="ISW39" s="272"/>
      <c r="ISX39" s="272"/>
      <c r="ISY39" s="272"/>
      <c r="ISZ39" s="272"/>
      <c r="ITA39" s="272"/>
      <c r="ITB39" s="272"/>
      <c r="ITC39" s="272"/>
      <c r="ITD39" s="272"/>
      <c r="ITE39" s="272"/>
      <c r="ITF39" s="272"/>
      <c r="ITG39" s="272"/>
      <c r="ITH39" s="272"/>
      <c r="ITI39" s="272"/>
      <c r="ITJ39" s="272"/>
      <c r="ITK39" s="272"/>
      <c r="ITL39" s="272"/>
      <c r="ITM39" s="272"/>
      <c r="ITN39" s="272"/>
      <c r="ITO39" s="272"/>
      <c r="ITP39" s="272"/>
      <c r="ITQ39" s="272"/>
      <c r="ITR39" s="272"/>
      <c r="ITS39" s="272"/>
      <c r="ITT39" s="272"/>
      <c r="ITU39" s="272"/>
      <c r="ITV39" s="272"/>
      <c r="ITW39" s="272"/>
      <c r="ITX39" s="272"/>
      <c r="ITY39" s="272"/>
      <c r="ITZ39" s="272"/>
      <c r="IUA39" s="272"/>
      <c r="IUB39" s="272"/>
      <c r="IUC39" s="272"/>
      <c r="IUD39" s="272"/>
      <c r="IUE39" s="272"/>
      <c r="IUF39" s="272"/>
      <c r="IUG39" s="272"/>
      <c r="IUH39" s="272"/>
      <c r="IUI39" s="272"/>
      <c r="IUJ39" s="272"/>
      <c r="IUK39" s="272"/>
      <c r="IUL39" s="272"/>
      <c r="IUM39" s="272"/>
      <c r="IUN39" s="272"/>
      <c r="IUO39" s="272"/>
      <c r="IUP39" s="272"/>
      <c r="IUQ39" s="272"/>
      <c r="IUR39" s="272"/>
      <c r="IUS39" s="272"/>
      <c r="IUT39" s="272"/>
      <c r="IUU39" s="272"/>
      <c r="IUV39" s="272"/>
      <c r="IUW39" s="272"/>
      <c r="IUX39" s="272"/>
      <c r="IUY39" s="272"/>
      <c r="IUZ39" s="272"/>
      <c r="IVA39" s="272"/>
      <c r="IVB39" s="272"/>
      <c r="IVC39" s="272"/>
      <c r="IVD39" s="272"/>
      <c r="IVE39" s="272"/>
      <c r="IVF39" s="272"/>
      <c r="IVG39" s="272"/>
      <c r="IVH39" s="272"/>
      <c r="IVI39" s="272"/>
      <c r="IVJ39" s="272"/>
      <c r="IVK39" s="272"/>
      <c r="IVL39" s="272"/>
      <c r="IVM39" s="272"/>
      <c r="IVN39" s="272"/>
      <c r="IVO39" s="272"/>
      <c r="IVP39" s="272"/>
      <c r="IVQ39" s="272"/>
      <c r="IVR39" s="272"/>
      <c r="IVS39" s="272"/>
      <c r="IVT39" s="272"/>
      <c r="IVU39" s="272"/>
      <c r="IVV39" s="272"/>
      <c r="IVW39" s="272"/>
      <c r="IVX39" s="272"/>
      <c r="IVY39" s="272"/>
      <c r="IVZ39" s="272"/>
      <c r="IWA39" s="272"/>
      <c r="IWB39" s="272"/>
      <c r="IWC39" s="272"/>
      <c r="IWD39" s="272"/>
      <c r="IWE39" s="272"/>
      <c r="IWF39" s="272"/>
      <c r="IWG39" s="272"/>
      <c r="IWH39" s="272"/>
      <c r="IWI39" s="272"/>
      <c r="IWJ39" s="272"/>
      <c r="IWK39" s="272"/>
      <c r="IWL39" s="272"/>
      <c r="IWM39" s="272"/>
      <c r="IWN39" s="272"/>
      <c r="IWO39" s="272"/>
      <c r="IWP39" s="272"/>
      <c r="IWQ39" s="272"/>
      <c r="IWR39" s="272"/>
      <c r="IWS39" s="272"/>
      <c r="IWT39" s="272"/>
      <c r="IWU39" s="272"/>
      <c r="IWV39" s="272"/>
      <c r="IWW39" s="272"/>
      <c r="IWX39" s="272"/>
      <c r="IWY39" s="272"/>
      <c r="IWZ39" s="272"/>
      <c r="IXA39" s="272"/>
      <c r="IXB39" s="272"/>
      <c r="IXC39" s="272"/>
      <c r="IXD39" s="272"/>
      <c r="IXE39" s="272"/>
      <c r="IXF39" s="272"/>
      <c r="IXG39" s="272"/>
      <c r="IXH39" s="272"/>
      <c r="IXI39" s="272"/>
      <c r="IXJ39" s="272"/>
      <c r="IXK39" s="272"/>
      <c r="IXL39" s="272"/>
      <c r="IXM39" s="272"/>
      <c r="IXN39" s="272"/>
      <c r="IXO39" s="272"/>
      <c r="IXP39" s="272"/>
      <c r="IXQ39" s="272"/>
      <c r="IXR39" s="272"/>
      <c r="IXS39" s="272"/>
      <c r="IXT39" s="272"/>
      <c r="IXU39" s="272"/>
      <c r="IXV39" s="272"/>
      <c r="IXW39" s="272"/>
      <c r="IXX39" s="272"/>
      <c r="IXY39" s="272"/>
      <c r="IXZ39" s="272"/>
      <c r="IYA39" s="272"/>
      <c r="IYB39" s="272"/>
      <c r="IYC39" s="272"/>
      <c r="IYD39" s="272"/>
      <c r="IYE39" s="272"/>
      <c r="IYF39" s="272"/>
      <c r="IYG39" s="272"/>
      <c r="IYH39" s="272"/>
      <c r="IYI39" s="272"/>
      <c r="IYJ39" s="272"/>
      <c r="IYK39" s="272"/>
      <c r="IYL39" s="272"/>
      <c r="IYM39" s="272"/>
      <c r="IYN39" s="272"/>
      <c r="IYO39" s="272"/>
      <c r="IYP39" s="272"/>
      <c r="IYQ39" s="272"/>
      <c r="IYR39" s="272"/>
      <c r="IYS39" s="272"/>
      <c r="IYT39" s="272"/>
      <c r="IYU39" s="272"/>
      <c r="IYV39" s="272"/>
      <c r="IYW39" s="272"/>
      <c r="IYX39" s="272"/>
      <c r="IYY39" s="272"/>
      <c r="IYZ39" s="272"/>
      <c r="IZA39" s="272"/>
      <c r="IZB39" s="272"/>
      <c r="IZC39" s="272"/>
      <c r="IZD39" s="272"/>
      <c r="IZE39" s="272"/>
      <c r="IZF39" s="272"/>
      <c r="IZG39" s="272"/>
      <c r="IZH39" s="272"/>
      <c r="IZI39" s="272"/>
      <c r="IZJ39" s="272"/>
      <c r="IZK39" s="272"/>
      <c r="IZL39" s="272"/>
      <c r="IZM39" s="272"/>
      <c r="IZN39" s="272"/>
      <c r="IZO39" s="272"/>
      <c r="IZP39" s="272"/>
      <c r="IZQ39" s="272"/>
      <c r="IZR39" s="272"/>
      <c r="IZS39" s="272"/>
      <c r="IZT39" s="272"/>
      <c r="IZU39" s="272"/>
      <c r="IZV39" s="272"/>
      <c r="IZW39" s="272"/>
      <c r="IZX39" s="272"/>
      <c r="IZY39" s="272"/>
      <c r="IZZ39" s="272"/>
      <c r="JAA39" s="272"/>
      <c r="JAB39" s="272"/>
      <c r="JAC39" s="272"/>
      <c r="JAD39" s="272"/>
      <c r="JAE39" s="272"/>
      <c r="JAF39" s="272"/>
      <c r="JAG39" s="272"/>
      <c r="JAH39" s="272"/>
      <c r="JAI39" s="272"/>
      <c r="JAJ39" s="272"/>
      <c r="JAK39" s="272"/>
      <c r="JAL39" s="272"/>
      <c r="JAM39" s="272"/>
      <c r="JAN39" s="272"/>
      <c r="JAO39" s="272"/>
      <c r="JAP39" s="272"/>
      <c r="JAQ39" s="272"/>
      <c r="JAR39" s="272"/>
      <c r="JAS39" s="272"/>
      <c r="JAT39" s="272"/>
      <c r="JAU39" s="272"/>
      <c r="JAV39" s="272"/>
      <c r="JAW39" s="272"/>
      <c r="JAX39" s="272"/>
      <c r="JAY39" s="272"/>
      <c r="JAZ39" s="272"/>
      <c r="JBA39" s="272"/>
      <c r="JBB39" s="272"/>
      <c r="JBC39" s="272"/>
      <c r="JBD39" s="272"/>
      <c r="JBE39" s="272"/>
      <c r="JBF39" s="272"/>
      <c r="JBG39" s="272"/>
      <c r="JBH39" s="272"/>
      <c r="JBI39" s="272"/>
      <c r="JBJ39" s="272"/>
      <c r="JBK39" s="272"/>
      <c r="JBL39" s="272"/>
      <c r="JBM39" s="272"/>
      <c r="JBN39" s="272"/>
      <c r="JBO39" s="272"/>
      <c r="JBP39" s="272"/>
      <c r="JBQ39" s="272"/>
      <c r="JBR39" s="272"/>
      <c r="JBS39" s="272"/>
      <c r="JBT39" s="272"/>
      <c r="JBU39" s="272"/>
      <c r="JBV39" s="272"/>
      <c r="JBW39" s="272"/>
      <c r="JBX39" s="272"/>
      <c r="JBY39" s="272"/>
      <c r="JBZ39" s="272"/>
      <c r="JCA39" s="272"/>
      <c r="JCB39" s="272"/>
      <c r="JCC39" s="272"/>
      <c r="JCD39" s="272"/>
      <c r="JCE39" s="272"/>
      <c r="JCF39" s="272"/>
      <c r="JCG39" s="272"/>
      <c r="JCH39" s="272"/>
      <c r="JCI39" s="272"/>
      <c r="JCJ39" s="272"/>
      <c r="JCK39" s="272"/>
      <c r="JCL39" s="272"/>
      <c r="JCM39" s="272"/>
      <c r="JCN39" s="272"/>
      <c r="JCO39" s="272"/>
      <c r="JCP39" s="272"/>
      <c r="JCQ39" s="272"/>
      <c r="JCR39" s="272"/>
      <c r="JCS39" s="272"/>
      <c r="JCT39" s="272"/>
      <c r="JCU39" s="272"/>
      <c r="JCV39" s="272"/>
      <c r="JCW39" s="272"/>
      <c r="JCX39" s="272"/>
      <c r="JCY39" s="272"/>
      <c r="JCZ39" s="272"/>
      <c r="JDA39" s="272"/>
      <c r="JDB39" s="272"/>
      <c r="JDC39" s="272"/>
      <c r="JDD39" s="272"/>
      <c r="JDE39" s="272"/>
      <c r="JDF39" s="272"/>
      <c r="JDG39" s="272"/>
      <c r="JDH39" s="272"/>
      <c r="JDI39" s="272"/>
      <c r="JDJ39" s="272"/>
      <c r="JDK39" s="272"/>
      <c r="JDL39" s="272"/>
      <c r="JDM39" s="272"/>
      <c r="JDN39" s="272"/>
      <c r="JDO39" s="272"/>
      <c r="JDP39" s="272"/>
      <c r="JDQ39" s="272"/>
      <c r="JDR39" s="272"/>
      <c r="JDS39" s="272"/>
      <c r="JDT39" s="272"/>
      <c r="JDU39" s="272"/>
      <c r="JDV39" s="272"/>
      <c r="JDW39" s="272"/>
      <c r="JDX39" s="272"/>
      <c r="JDY39" s="272"/>
      <c r="JDZ39" s="272"/>
      <c r="JEA39" s="272"/>
      <c r="JEB39" s="272"/>
      <c r="JEC39" s="272"/>
      <c r="JED39" s="272"/>
      <c r="JEE39" s="272"/>
      <c r="JEF39" s="272"/>
      <c r="JEG39" s="272"/>
      <c r="JEH39" s="272"/>
      <c r="JEI39" s="272"/>
      <c r="JEJ39" s="272"/>
      <c r="JEK39" s="272"/>
      <c r="JEL39" s="272"/>
      <c r="JEM39" s="272"/>
      <c r="JEN39" s="272"/>
      <c r="JEO39" s="272"/>
      <c r="JEP39" s="272"/>
      <c r="JEQ39" s="272"/>
      <c r="JER39" s="272"/>
      <c r="JES39" s="272"/>
      <c r="JET39" s="272"/>
      <c r="JEU39" s="272"/>
      <c r="JEV39" s="272"/>
      <c r="JEW39" s="272"/>
      <c r="JEX39" s="272"/>
      <c r="JEY39" s="272"/>
      <c r="JEZ39" s="272"/>
      <c r="JFA39" s="272"/>
      <c r="JFB39" s="272"/>
      <c r="JFC39" s="272"/>
      <c r="JFD39" s="272"/>
      <c r="JFE39" s="272"/>
      <c r="JFF39" s="272"/>
      <c r="JFG39" s="272"/>
      <c r="JFH39" s="272"/>
      <c r="JFI39" s="272"/>
      <c r="JFJ39" s="272"/>
      <c r="JFK39" s="272"/>
      <c r="JFL39" s="272"/>
      <c r="JFM39" s="272"/>
      <c r="JFN39" s="272"/>
      <c r="JFO39" s="272"/>
      <c r="JFP39" s="272"/>
      <c r="JFQ39" s="272"/>
      <c r="JFR39" s="272"/>
      <c r="JFS39" s="272"/>
      <c r="JFT39" s="272"/>
      <c r="JFU39" s="272"/>
      <c r="JFV39" s="272"/>
      <c r="JFW39" s="272"/>
      <c r="JFX39" s="272"/>
      <c r="JFY39" s="272"/>
      <c r="JFZ39" s="272"/>
      <c r="JGA39" s="272"/>
      <c r="JGB39" s="272"/>
      <c r="JGC39" s="272"/>
      <c r="JGD39" s="272"/>
      <c r="JGE39" s="272"/>
      <c r="JGF39" s="272"/>
      <c r="JGG39" s="272"/>
      <c r="JGH39" s="272"/>
      <c r="JGI39" s="272"/>
      <c r="JGJ39" s="272"/>
      <c r="JGK39" s="272"/>
      <c r="JGL39" s="272"/>
      <c r="JGM39" s="272"/>
      <c r="JGN39" s="272"/>
      <c r="JGO39" s="272"/>
      <c r="JGP39" s="272"/>
      <c r="JGQ39" s="272"/>
      <c r="JGR39" s="272"/>
      <c r="JGS39" s="272"/>
      <c r="JGT39" s="272"/>
      <c r="JGU39" s="272"/>
      <c r="JGV39" s="272"/>
      <c r="JGW39" s="272"/>
      <c r="JGX39" s="272"/>
      <c r="JGY39" s="272"/>
      <c r="JGZ39" s="272"/>
      <c r="JHA39" s="272"/>
      <c r="JHB39" s="272"/>
      <c r="JHC39" s="272"/>
      <c r="JHD39" s="272"/>
      <c r="JHE39" s="272"/>
      <c r="JHF39" s="272"/>
      <c r="JHG39" s="272"/>
      <c r="JHH39" s="272"/>
      <c r="JHI39" s="272"/>
      <c r="JHJ39" s="272"/>
      <c r="JHK39" s="272"/>
      <c r="JHL39" s="272"/>
      <c r="JHM39" s="272"/>
      <c r="JHN39" s="272"/>
      <c r="JHO39" s="272"/>
      <c r="JHP39" s="272"/>
      <c r="JHQ39" s="272"/>
      <c r="JHR39" s="272"/>
      <c r="JHS39" s="272"/>
      <c r="JHT39" s="272"/>
      <c r="JHU39" s="272"/>
      <c r="JHV39" s="272"/>
      <c r="JHW39" s="272"/>
      <c r="JHX39" s="272"/>
      <c r="JHY39" s="272"/>
      <c r="JHZ39" s="272"/>
      <c r="JIA39" s="272"/>
      <c r="JIB39" s="272"/>
      <c r="JIC39" s="272"/>
      <c r="JID39" s="272"/>
      <c r="JIE39" s="272"/>
      <c r="JIF39" s="272"/>
      <c r="JIG39" s="272"/>
      <c r="JIH39" s="272"/>
      <c r="JII39" s="272"/>
      <c r="JIJ39" s="272"/>
      <c r="JIK39" s="272"/>
      <c r="JIL39" s="272"/>
      <c r="JIM39" s="272"/>
      <c r="JIN39" s="272"/>
      <c r="JIO39" s="272"/>
      <c r="JIP39" s="272"/>
      <c r="JIQ39" s="272"/>
      <c r="JIR39" s="272"/>
      <c r="JIS39" s="272"/>
      <c r="JIT39" s="272"/>
      <c r="JIU39" s="272"/>
      <c r="JIV39" s="272"/>
      <c r="JIW39" s="272"/>
      <c r="JIX39" s="272"/>
      <c r="JIY39" s="272"/>
      <c r="JIZ39" s="272"/>
      <c r="JJA39" s="272"/>
      <c r="JJB39" s="272"/>
      <c r="JJC39" s="272"/>
      <c r="JJD39" s="272"/>
      <c r="JJE39" s="272"/>
      <c r="JJF39" s="272"/>
      <c r="JJG39" s="272"/>
      <c r="JJH39" s="272"/>
      <c r="JJI39" s="272"/>
      <c r="JJJ39" s="272"/>
      <c r="JJK39" s="272"/>
      <c r="JJL39" s="272"/>
      <c r="JJM39" s="272"/>
      <c r="JJN39" s="272"/>
      <c r="JJO39" s="272"/>
      <c r="JJP39" s="272"/>
      <c r="JJQ39" s="272"/>
      <c r="JJR39" s="272"/>
      <c r="JJS39" s="272"/>
      <c r="JJT39" s="272"/>
      <c r="JJU39" s="272"/>
      <c r="JJV39" s="272"/>
      <c r="JJW39" s="272"/>
      <c r="JJX39" s="272"/>
      <c r="JJY39" s="272"/>
      <c r="JJZ39" s="272"/>
      <c r="JKA39" s="272"/>
      <c r="JKB39" s="272"/>
      <c r="JKC39" s="272"/>
      <c r="JKD39" s="272"/>
      <c r="JKE39" s="272"/>
      <c r="JKF39" s="272"/>
      <c r="JKG39" s="272"/>
      <c r="JKH39" s="272"/>
      <c r="JKI39" s="272"/>
      <c r="JKJ39" s="272"/>
      <c r="JKK39" s="272"/>
      <c r="JKL39" s="272"/>
      <c r="JKM39" s="272"/>
      <c r="JKN39" s="272"/>
      <c r="JKO39" s="272"/>
      <c r="JKP39" s="272"/>
      <c r="JKQ39" s="272"/>
      <c r="JKR39" s="272"/>
      <c r="JKS39" s="272"/>
      <c r="JKT39" s="272"/>
      <c r="JKU39" s="272"/>
      <c r="JKV39" s="272"/>
      <c r="JKW39" s="272"/>
      <c r="JKX39" s="272"/>
      <c r="JKY39" s="272"/>
      <c r="JKZ39" s="272"/>
      <c r="JLA39" s="272"/>
      <c r="JLB39" s="272"/>
      <c r="JLC39" s="272"/>
      <c r="JLD39" s="272"/>
      <c r="JLE39" s="272"/>
      <c r="JLF39" s="272"/>
      <c r="JLG39" s="272"/>
      <c r="JLH39" s="272"/>
      <c r="JLI39" s="272"/>
      <c r="JLJ39" s="272"/>
      <c r="JLK39" s="272"/>
      <c r="JLL39" s="272"/>
      <c r="JLM39" s="272"/>
      <c r="JLN39" s="272"/>
      <c r="JLO39" s="272"/>
      <c r="JLP39" s="272"/>
      <c r="JLQ39" s="272"/>
      <c r="JLR39" s="272"/>
      <c r="JLS39" s="272"/>
      <c r="JLT39" s="272"/>
      <c r="JLU39" s="272"/>
      <c r="JLV39" s="272"/>
      <c r="JLW39" s="272"/>
      <c r="JLX39" s="272"/>
      <c r="JLY39" s="272"/>
      <c r="JLZ39" s="272"/>
      <c r="JMA39" s="272"/>
      <c r="JMB39" s="272"/>
      <c r="JMC39" s="272"/>
      <c r="JMD39" s="272"/>
      <c r="JME39" s="272"/>
      <c r="JMF39" s="272"/>
      <c r="JMG39" s="272"/>
      <c r="JMH39" s="272"/>
      <c r="JMI39" s="272"/>
      <c r="JMJ39" s="272"/>
      <c r="JMK39" s="272"/>
      <c r="JML39" s="272"/>
      <c r="JMM39" s="272"/>
      <c r="JMN39" s="272"/>
      <c r="JMO39" s="272"/>
      <c r="JMP39" s="272"/>
      <c r="JMQ39" s="272"/>
      <c r="JMR39" s="272"/>
      <c r="JMS39" s="272"/>
      <c r="JMT39" s="272"/>
      <c r="JMU39" s="272"/>
      <c r="JMV39" s="272"/>
      <c r="JMW39" s="272"/>
      <c r="JMX39" s="272"/>
      <c r="JMY39" s="272"/>
      <c r="JMZ39" s="272"/>
      <c r="JNA39" s="272"/>
      <c r="JNB39" s="272"/>
      <c r="JNC39" s="272"/>
      <c r="JND39" s="272"/>
      <c r="JNE39" s="272"/>
      <c r="JNF39" s="272"/>
      <c r="JNG39" s="272"/>
      <c r="JNH39" s="272"/>
      <c r="JNI39" s="272"/>
      <c r="JNJ39" s="272"/>
      <c r="JNK39" s="272"/>
      <c r="JNL39" s="272"/>
      <c r="JNM39" s="272"/>
      <c r="JNN39" s="272"/>
      <c r="JNO39" s="272"/>
      <c r="JNP39" s="272"/>
      <c r="JNQ39" s="272"/>
      <c r="JNR39" s="272"/>
      <c r="JNS39" s="272"/>
      <c r="JNT39" s="272"/>
      <c r="JNU39" s="272"/>
      <c r="JNV39" s="272"/>
      <c r="JNW39" s="272"/>
      <c r="JNX39" s="272"/>
      <c r="JNY39" s="272"/>
      <c r="JNZ39" s="272"/>
      <c r="JOA39" s="272"/>
      <c r="JOB39" s="272"/>
      <c r="JOC39" s="272"/>
      <c r="JOD39" s="272"/>
      <c r="JOE39" s="272"/>
      <c r="JOF39" s="272"/>
      <c r="JOG39" s="272"/>
      <c r="JOH39" s="272"/>
      <c r="JOI39" s="272"/>
      <c r="JOJ39" s="272"/>
      <c r="JOK39" s="272"/>
      <c r="JOL39" s="272"/>
      <c r="JOM39" s="272"/>
      <c r="JON39" s="272"/>
      <c r="JOO39" s="272"/>
      <c r="JOP39" s="272"/>
      <c r="JOQ39" s="272"/>
      <c r="JOR39" s="272"/>
      <c r="JOS39" s="272"/>
      <c r="JOT39" s="272"/>
      <c r="JOU39" s="272"/>
      <c r="JOV39" s="272"/>
      <c r="JOW39" s="272"/>
      <c r="JOX39" s="272"/>
      <c r="JOY39" s="272"/>
      <c r="JOZ39" s="272"/>
      <c r="JPA39" s="272"/>
      <c r="JPB39" s="272"/>
      <c r="JPC39" s="272"/>
      <c r="JPD39" s="272"/>
      <c r="JPE39" s="272"/>
      <c r="JPF39" s="272"/>
      <c r="JPG39" s="272"/>
      <c r="JPH39" s="272"/>
      <c r="JPI39" s="272"/>
      <c r="JPJ39" s="272"/>
      <c r="JPK39" s="272"/>
      <c r="JPL39" s="272"/>
      <c r="JPM39" s="272"/>
      <c r="JPN39" s="272"/>
      <c r="JPO39" s="272"/>
      <c r="JPP39" s="272"/>
      <c r="JPQ39" s="272"/>
      <c r="JPR39" s="272"/>
      <c r="JPS39" s="272"/>
      <c r="JPT39" s="272"/>
      <c r="JPU39" s="272"/>
      <c r="JPV39" s="272"/>
      <c r="JPW39" s="272"/>
      <c r="JPX39" s="272"/>
      <c r="JPY39" s="272"/>
      <c r="JPZ39" s="272"/>
      <c r="JQA39" s="272"/>
      <c r="JQB39" s="272"/>
      <c r="JQC39" s="272"/>
      <c r="JQD39" s="272"/>
      <c r="JQE39" s="272"/>
      <c r="JQF39" s="272"/>
      <c r="JQG39" s="272"/>
      <c r="JQH39" s="272"/>
      <c r="JQI39" s="272"/>
      <c r="JQJ39" s="272"/>
      <c r="JQK39" s="272"/>
      <c r="JQL39" s="272"/>
      <c r="JQM39" s="272"/>
      <c r="JQN39" s="272"/>
      <c r="JQO39" s="272"/>
      <c r="JQP39" s="272"/>
      <c r="JQQ39" s="272"/>
      <c r="JQR39" s="272"/>
      <c r="JQS39" s="272"/>
      <c r="JQT39" s="272"/>
      <c r="JQU39" s="272"/>
      <c r="JQV39" s="272"/>
      <c r="JQW39" s="272"/>
      <c r="JQX39" s="272"/>
      <c r="JQY39" s="272"/>
      <c r="JQZ39" s="272"/>
      <c r="JRA39" s="272"/>
      <c r="JRB39" s="272"/>
      <c r="JRC39" s="272"/>
      <c r="JRD39" s="272"/>
      <c r="JRE39" s="272"/>
      <c r="JRF39" s="272"/>
      <c r="JRG39" s="272"/>
      <c r="JRH39" s="272"/>
      <c r="JRI39" s="272"/>
      <c r="JRJ39" s="272"/>
      <c r="JRK39" s="272"/>
      <c r="JRL39" s="272"/>
      <c r="JRM39" s="272"/>
      <c r="JRN39" s="272"/>
      <c r="JRO39" s="272"/>
      <c r="JRP39" s="272"/>
      <c r="JRQ39" s="272"/>
      <c r="JRR39" s="272"/>
      <c r="JRS39" s="272"/>
      <c r="JRT39" s="272"/>
      <c r="JRU39" s="272"/>
      <c r="JRV39" s="272"/>
      <c r="JRW39" s="272"/>
      <c r="JRX39" s="272"/>
      <c r="JRY39" s="272"/>
      <c r="JRZ39" s="272"/>
      <c r="JSA39" s="272"/>
      <c r="JSB39" s="272"/>
      <c r="JSC39" s="272"/>
      <c r="JSD39" s="272"/>
      <c r="JSE39" s="272"/>
      <c r="JSF39" s="272"/>
      <c r="JSG39" s="272"/>
      <c r="JSH39" s="272"/>
      <c r="JSI39" s="272"/>
      <c r="JSJ39" s="272"/>
      <c r="JSK39" s="272"/>
      <c r="JSL39" s="272"/>
      <c r="JSM39" s="272"/>
      <c r="JSN39" s="272"/>
      <c r="JSO39" s="272"/>
      <c r="JSP39" s="272"/>
      <c r="JSQ39" s="272"/>
      <c r="JSR39" s="272"/>
      <c r="JSS39" s="272"/>
      <c r="JST39" s="272"/>
      <c r="JSU39" s="272"/>
      <c r="JSV39" s="272"/>
      <c r="JSW39" s="272"/>
      <c r="JSX39" s="272"/>
      <c r="JSY39" s="272"/>
      <c r="JSZ39" s="272"/>
      <c r="JTA39" s="272"/>
      <c r="JTB39" s="272"/>
      <c r="JTC39" s="272"/>
      <c r="JTD39" s="272"/>
      <c r="JTE39" s="272"/>
      <c r="JTF39" s="272"/>
      <c r="JTG39" s="272"/>
      <c r="JTH39" s="272"/>
      <c r="JTI39" s="272"/>
      <c r="JTJ39" s="272"/>
      <c r="JTK39" s="272"/>
      <c r="JTL39" s="272"/>
      <c r="JTM39" s="272"/>
      <c r="JTN39" s="272"/>
      <c r="JTO39" s="272"/>
      <c r="JTP39" s="272"/>
      <c r="JTQ39" s="272"/>
      <c r="JTR39" s="272"/>
      <c r="JTS39" s="272"/>
      <c r="JTT39" s="272"/>
      <c r="JTU39" s="272"/>
      <c r="JTV39" s="272"/>
      <c r="JTW39" s="272"/>
      <c r="JTX39" s="272"/>
      <c r="JTY39" s="272"/>
      <c r="JTZ39" s="272"/>
      <c r="JUA39" s="272"/>
      <c r="JUB39" s="272"/>
      <c r="JUC39" s="272"/>
      <c r="JUD39" s="272"/>
      <c r="JUE39" s="272"/>
      <c r="JUF39" s="272"/>
      <c r="JUG39" s="272"/>
      <c r="JUH39" s="272"/>
      <c r="JUI39" s="272"/>
      <c r="JUJ39" s="272"/>
      <c r="JUK39" s="272"/>
      <c r="JUL39" s="272"/>
      <c r="JUM39" s="272"/>
      <c r="JUN39" s="272"/>
      <c r="JUO39" s="272"/>
      <c r="JUP39" s="272"/>
      <c r="JUQ39" s="272"/>
      <c r="JUR39" s="272"/>
      <c r="JUS39" s="272"/>
      <c r="JUT39" s="272"/>
      <c r="JUU39" s="272"/>
      <c r="JUV39" s="272"/>
      <c r="JUW39" s="272"/>
      <c r="JUX39" s="272"/>
      <c r="JUY39" s="272"/>
      <c r="JUZ39" s="272"/>
      <c r="JVA39" s="272"/>
      <c r="JVB39" s="272"/>
      <c r="JVC39" s="272"/>
      <c r="JVD39" s="272"/>
      <c r="JVE39" s="272"/>
      <c r="JVF39" s="272"/>
      <c r="JVG39" s="272"/>
      <c r="JVH39" s="272"/>
      <c r="JVI39" s="272"/>
      <c r="JVJ39" s="272"/>
      <c r="JVK39" s="272"/>
      <c r="JVL39" s="272"/>
      <c r="JVM39" s="272"/>
      <c r="JVN39" s="272"/>
      <c r="JVO39" s="272"/>
      <c r="JVP39" s="272"/>
      <c r="JVQ39" s="272"/>
      <c r="JVR39" s="272"/>
      <c r="JVS39" s="272"/>
      <c r="JVT39" s="272"/>
      <c r="JVU39" s="272"/>
      <c r="JVV39" s="272"/>
      <c r="JVW39" s="272"/>
      <c r="JVX39" s="272"/>
      <c r="JVY39" s="272"/>
      <c r="JVZ39" s="272"/>
      <c r="JWA39" s="272"/>
      <c r="JWB39" s="272"/>
      <c r="JWC39" s="272"/>
      <c r="JWD39" s="272"/>
      <c r="JWE39" s="272"/>
      <c r="JWF39" s="272"/>
      <c r="JWG39" s="272"/>
      <c r="JWH39" s="272"/>
      <c r="JWI39" s="272"/>
      <c r="JWJ39" s="272"/>
      <c r="JWK39" s="272"/>
      <c r="JWL39" s="272"/>
      <c r="JWM39" s="272"/>
      <c r="JWN39" s="272"/>
      <c r="JWO39" s="272"/>
      <c r="JWP39" s="272"/>
      <c r="JWQ39" s="272"/>
      <c r="JWR39" s="272"/>
      <c r="JWS39" s="272"/>
      <c r="JWT39" s="272"/>
      <c r="JWU39" s="272"/>
      <c r="JWV39" s="272"/>
      <c r="JWW39" s="272"/>
      <c r="JWX39" s="272"/>
      <c r="JWY39" s="272"/>
      <c r="JWZ39" s="272"/>
      <c r="JXA39" s="272"/>
      <c r="JXB39" s="272"/>
      <c r="JXC39" s="272"/>
      <c r="JXD39" s="272"/>
      <c r="JXE39" s="272"/>
      <c r="JXF39" s="272"/>
      <c r="JXG39" s="272"/>
      <c r="JXH39" s="272"/>
      <c r="JXI39" s="272"/>
      <c r="JXJ39" s="272"/>
      <c r="JXK39" s="272"/>
      <c r="JXL39" s="272"/>
      <c r="JXM39" s="272"/>
      <c r="JXN39" s="272"/>
      <c r="JXO39" s="272"/>
      <c r="JXP39" s="272"/>
      <c r="JXQ39" s="272"/>
      <c r="JXR39" s="272"/>
      <c r="JXS39" s="272"/>
      <c r="JXT39" s="272"/>
      <c r="JXU39" s="272"/>
      <c r="JXV39" s="272"/>
      <c r="JXW39" s="272"/>
      <c r="JXX39" s="272"/>
      <c r="JXY39" s="272"/>
      <c r="JXZ39" s="272"/>
      <c r="JYA39" s="272"/>
      <c r="JYB39" s="272"/>
      <c r="JYC39" s="272"/>
      <c r="JYD39" s="272"/>
      <c r="JYE39" s="272"/>
      <c r="JYF39" s="272"/>
      <c r="JYG39" s="272"/>
      <c r="JYH39" s="272"/>
      <c r="JYI39" s="272"/>
      <c r="JYJ39" s="272"/>
      <c r="JYK39" s="272"/>
      <c r="JYL39" s="272"/>
      <c r="JYM39" s="272"/>
      <c r="JYN39" s="272"/>
      <c r="JYO39" s="272"/>
      <c r="JYP39" s="272"/>
      <c r="JYQ39" s="272"/>
      <c r="JYR39" s="272"/>
      <c r="JYS39" s="272"/>
      <c r="JYT39" s="272"/>
      <c r="JYU39" s="272"/>
      <c r="JYV39" s="272"/>
      <c r="JYW39" s="272"/>
      <c r="JYX39" s="272"/>
      <c r="JYY39" s="272"/>
      <c r="JYZ39" s="272"/>
      <c r="JZA39" s="272"/>
      <c r="JZB39" s="272"/>
      <c r="JZC39" s="272"/>
      <c r="JZD39" s="272"/>
      <c r="JZE39" s="272"/>
      <c r="JZF39" s="272"/>
      <c r="JZG39" s="272"/>
      <c r="JZH39" s="272"/>
      <c r="JZI39" s="272"/>
      <c r="JZJ39" s="272"/>
      <c r="JZK39" s="272"/>
      <c r="JZL39" s="272"/>
      <c r="JZM39" s="272"/>
      <c r="JZN39" s="272"/>
      <c r="JZO39" s="272"/>
      <c r="JZP39" s="272"/>
      <c r="JZQ39" s="272"/>
      <c r="JZR39" s="272"/>
      <c r="JZS39" s="272"/>
      <c r="JZT39" s="272"/>
      <c r="JZU39" s="272"/>
      <c r="JZV39" s="272"/>
      <c r="JZW39" s="272"/>
      <c r="JZX39" s="272"/>
      <c r="JZY39" s="272"/>
      <c r="JZZ39" s="272"/>
      <c r="KAA39" s="272"/>
      <c r="KAB39" s="272"/>
      <c r="KAC39" s="272"/>
      <c r="KAD39" s="272"/>
      <c r="KAE39" s="272"/>
      <c r="KAF39" s="272"/>
      <c r="KAG39" s="272"/>
      <c r="KAH39" s="272"/>
      <c r="KAI39" s="272"/>
      <c r="KAJ39" s="272"/>
      <c r="KAK39" s="272"/>
      <c r="KAL39" s="272"/>
      <c r="KAM39" s="272"/>
      <c r="KAN39" s="272"/>
      <c r="KAO39" s="272"/>
      <c r="KAP39" s="272"/>
      <c r="KAQ39" s="272"/>
      <c r="KAR39" s="272"/>
      <c r="KAS39" s="272"/>
      <c r="KAT39" s="272"/>
      <c r="KAU39" s="272"/>
      <c r="KAV39" s="272"/>
      <c r="KAW39" s="272"/>
      <c r="KAX39" s="272"/>
      <c r="KAY39" s="272"/>
      <c r="KAZ39" s="272"/>
      <c r="KBA39" s="272"/>
      <c r="KBB39" s="272"/>
      <c r="KBC39" s="272"/>
      <c r="KBD39" s="272"/>
      <c r="KBE39" s="272"/>
      <c r="KBF39" s="272"/>
      <c r="KBG39" s="272"/>
      <c r="KBH39" s="272"/>
      <c r="KBI39" s="272"/>
      <c r="KBJ39" s="272"/>
      <c r="KBK39" s="272"/>
      <c r="KBL39" s="272"/>
      <c r="KBM39" s="272"/>
      <c r="KBN39" s="272"/>
      <c r="KBO39" s="272"/>
      <c r="KBP39" s="272"/>
      <c r="KBQ39" s="272"/>
      <c r="KBR39" s="272"/>
      <c r="KBS39" s="272"/>
      <c r="KBT39" s="272"/>
      <c r="KBU39" s="272"/>
      <c r="KBV39" s="272"/>
      <c r="KBW39" s="272"/>
      <c r="KBX39" s="272"/>
      <c r="KBY39" s="272"/>
      <c r="KBZ39" s="272"/>
      <c r="KCA39" s="272"/>
      <c r="KCB39" s="272"/>
      <c r="KCC39" s="272"/>
      <c r="KCD39" s="272"/>
      <c r="KCE39" s="272"/>
      <c r="KCF39" s="272"/>
      <c r="KCG39" s="272"/>
      <c r="KCH39" s="272"/>
      <c r="KCI39" s="272"/>
      <c r="KCJ39" s="272"/>
      <c r="KCK39" s="272"/>
      <c r="KCL39" s="272"/>
      <c r="KCM39" s="272"/>
      <c r="KCN39" s="272"/>
      <c r="KCO39" s="272"/>
      <c r="KCP39" s="272"/>
      <c r="KCQ39" s="272"/>
      <c r="KCR39" s="272"/>
      <c r="KCS39" s="272"/>
      <c r="KCT39" s="272"/>
      <c r="KCU39" s="272"/>
      <c r="KCV39" s="272"/>
      <c r="KCW39" s="272"/>
      <c r="KCX39" s="272"/>
      <c r="KCY39" s="272"/>
      <c r="KCZ39" s="272"/>
      <c r="KDA39" s="272"/>
      <c r="KDB39" s="272"/>
      <c r="KDC39" s="272"/>
      <c r="KDD39" s="272"/>
      <c r="KDE39" s="272"/>
      <c r="KDF39" s="272"/>
      <c r="KDG39" s="272"/>
      <c r="KDH39" s="272"/>
      <c r="KDI39" s="272"/>
      <c r="KDJ39" s="272"/>
      <c r="KDK39" s="272"/>
      <c r="KDL39" s="272"/>
      <c r="KDM39" s="272"/>
      <c r="KDN39" s="272"/>
      <c r="KDO39" s="272"/>
      <c r="KDP39" s="272"/>
      <c r="KDQ39" s="272"/>
      <c r="KDR39" s="272"/>
      <c r="KDS39" s="272"/>
      <c r="KDT39" s="272"/>
      <c r="KDU39" s="272"/>
      <c r="KDV39" s="272"/>
      <c r="KDW39" s="272"/>
      <c r="KDX39" s="272"/>
      <c r="KDY39" s="272"/>
      <c r="KDZ39" s="272"/>
      <c r="KEA39" s="272"/>
      <c r="KEB39" s="272"/>
      <c r="KEC39" s="272"/>
      <c r="KED39" s="272"/>
      <c r="KEE39" s="272"/>
      <c r="KEF39" s="272"/>
      <c r="KEG39" s="272"/>
      <c r="KEH39" s="272"/>
      <c r="KEI39" s="272"/>
      <c r="KEJ39" s="272"/>
      <c r="KEK39" s="272"/>
      <c r="KEL39" s="272"/>
      <c r="KEM39" s="272"/>
      <c r="KEN39" s="272"/>
      <c r="KEO39" s="272"/>
      <c r="KEP39" s="272"/>
      <c r="KEQ39" s="272"/>
      <c r="KER39" s="272"/>
      <c r="KES39" s="272"/>
      <c r="KET39" s="272"/>
      <c r="KEU39" s="272"/>
      <c r="KEV39" s="272"/>
      <c r="KEW39" s="272"/>
      <c r="KEX39" s="272"/>
      <c r="KEY39" s="272"/>
      <c r="KEZ39" s="272"/>
      <c r="KFA39" s="272"/>
      <c r="KFB39" s="272"/>
      <c r="KFC39" s="272"/>
      <c r="KFD39" s="272"/>
      <c r="KFE39" s="272"/>
      <c r="KFF39" s="272"/>
      <c r="KFG39" s="272"/>
      <c r="KFH39" s="272"/>
      <c r="KFI39" s="272"/>
      <c r="KFJ39" s="272"/>
      <c r="KFK39" s="272"/>
      <c r="KFL39" s="272"/>
      <c r="KFM39" s="272"/>
      <c r="KFN39" s="272"/>
      <c r="KFO39" s="272"/>
      <c r="KFP39" s="272"/>
      <c r="KFQ39" s="272"/>
      <c r="KFR39" s="272"/>
      <c r="KFS39" s="272"/>
      <c r="KFT39" s="272"/>
      <c r="KFU39" s="272"/>
      <c r="KFV39" s="272"/>
      <c r="KFW39" s="272"/>
      <c r="KFX39" s="272"/>
      <c r="KFY39" s="272"/>
      <c r="KFZ39" s="272"/>
      <c r="KGA39" s="272"/>
      <c r="KGB39" s="272"/>
      <c r="KGC39" s="272"/>
      <c r="KGD39" s="272"/>
      <c r="KGE39" s="272"/>
      <c r="KGF39" s="272"/>
      <c r="KGG39" s="272"/>
      <c r="KGH39" s="272"/>
      <c r="KGI39" s="272"/>
      <c r="KGJ39" s="272"/>
      <c r="KGK39" s="272"/>
      <c r="KGL39" s="272"/>
      <c r="KGM39" s="272"/>
      <c r="KGN39" s="272"/>
      <c r="KGO39" s="272"/>
      <c r="KGP39" s="272"/>
      <c r="KGQ39" s="272"/>
      <c r="KGR39" s="272"/>
      <c r="KGS39" s="272"/>
      <c r="KGT39" s="272"/>
      <c r="KGU39" s="272"/>
      <c r="KGV39" s="272"/>
      <c r="KGW39" s="272"/>
      <c r="KGX39" s="272"/>
      <c r="KGY39" s="272"/>
      <c r="KGZ39" s="272"/>
      <c r="KHA39" s="272"/>
      <c r="KHB39" s="272"/>
      <c r="KHC39" s="272"/>
      <c r="KHD39" s="272"/>
      <c r="KHE39" s="272"/>
      <c r="KHF39" s="272"/>
      <c r="KHG39" s="272"/>
      <c r="KHH39" s="272"/>
      <c r="KHI39" s="272"/>
      <c r="KHJ39" s="272"/>
      <c r="KHK39" s="272"/>
      <c r="KHL39" s="272"/>
      <c r="KHM39" s="272"/>
      <c r="KHN39" s="272"/>
      <c r="KHO39" s="272"/>
      <c r="KHP39" s="272"/>
      <c r="KHQ39" s="272"/>
      <c r="KHR39" s="272"/>
      <c r="KHS39" s="272"/>
      <c r="KHT39" s="272"/>
      <c r="KHU39" s="272"/>
      <c r="KHV39" s="272"/>
      <c r="KHW39" s="272"/>
      <c r="KHX39" s="272"/>
      <c r="KHY39" s="272"/>
      <c r="KHZ39" s="272"/>
      <c r="KIA39" s="272"/>
      <c r="KIB39" s="272"/>
      <c r="KIC39" s="272"/>
      <c r="KID39" s="272"/>
      <c r="KIE39" s="272"/>
      <c r="KIF39" s="272"/>
      <c r="KIG39" s="272"/>
      <c r="KIH39" s="272"/>
      <c r="KII39" s="272"/>
      <c r="KIJ39" s="272"/>
      <c r="KIK39" s="272"/>
      <c r="KIL39" s="272"/>
      <c r="KIM39" s="272"/>
      <c r="KIN39" s="272"/>
      <c r="KIO39" s="272"/>
      <c r="KIP39" s="272"/>
      <c r="KIQ39" s="272"/>
      <c r="KIR39" s="272"/>
      <c r="KIS39" s="272"/>
      <c r="KIT39" s="272"/>
      <c r="KIU39" s="272"/>
      <c r="KIV39" s="272"/>
      <c r="KIW39" s="272"/>
      <c r="KIX39" s="272"/>
      <c r="KIY39" s="272"/>
      <c r="KIZ39" s="272"/>
      <c r="KJA39" s="272"/>
      <c r="KJB39" s="272"/>
      <c r="KJC39" s="272"/>
      <c r="KJD39" s="272"/>
      <c r="KJE39" s="272"/>
      <c r="KJF39" s="272"/>
      <c r="KJG39" s="272"/>
      <c r="KJH39" s="272"/>
      <c r="KJI39" s="272"/>
      <c r="KJJ39" s="272"/>
      <c r="KJK39" s="272"/>
      <c r="KJL39" s="272"/>
      <c r="KJM39" s="272"/>
      <c r="KJN39" s="272"/>
      <c r="KJO39" s="272"/>
      <c r="KJP39" s="272"/>
      <c r="KJQ39" s="272"/>
      <c r="KJR39" s="272"/>
      <c r="KJS39" s="272"/>
      <c r="KJT39" s="272"/>
      <c r="KJU39" s="272"/>
      <c r="KJV39" s="272"/>
      <c r="KJW39" s="272"/>
      <c r="KJX39" s="272"/>
      <c r="KJY39" s="272"/>
      <c r="KJZ39" s="272"/>
      <c r="KKA39" s="272"/>
      <c r="KKB39" s="272"/>
      <c r="KKC39" s="272"/>
      <c r="KKD39" s="272"/>
      <c r="KKE39" s="272"/>
      <c r="KKF39" s="272"/>
      <c r="KKG39" s="272"/>
      <c r="KKH39" s="272"/>
      <c r="KKI39" s="272"/>
      <c r="KKJ39" s="272"/>
      <c r="KKK39" s="272"/>
      <c r="KKL39" s="272"/>
      <c r="KKM39" s="272"/>
      <c r="KKN39" s="272"/>
      <c r="KKO39" s="272"/>
      <c r="KKP39" s="272"/>
      <c r="KKQ39" s="272"/>
      <c r="KKR39" s="272"/>
      <c r="KKS39" s="272"/>
      <c r="KKT39" s="272"/>
      <c r="KKU39" s="272"/>
      <c r="KKV39" s="272"/>
      <c r="KKW39" s="272"/>
      <c r="KKX39" s="272"/>
      <c r="KKY39" s="272"/>
      <c r="KKZ39" s="272"/>
      <c r="KLA39" s="272"/>
      <c r="KLB39" s="272"/>
      <c r="KLC39" s="272"/>
      <c r="KLD39" s="272"/>
      <c r="KLE39" s="272"/>
      <c r="KLF39" s="272"/>
      <c r="KLG39" s="272"/>
      <c r="KLH39" s="272"/>
      <c r="KLI39" s="272"/>
      <c r="KLJ39" s="272"/>
      <c r="KLK39" s="272"/>
      <c r="KLL39" s="272"/>
      <c r="KLM39" s="272"/>
      <c r="KLN39" s="272"/>
      <c r="KLO39" s="272"/>
      <c r="KLP39" s="272"/>
      <c r="KLQ39" s="272"/>
      <c r="KLR39" s="272"/>
      <c r="KLS39" s="272"/>
      <c r="KLT39" s="272"/>
      <c r="KLU39" s="272"/>
      <c r="KLV39" s="272"/>
      <c r="KLW39" s="272"/>
      <c r="KLX39" s="272"/>
      <c r="KLY39" s="272"/>
      <c r="KLZ39" s="272"/>
      <c r="KMA39" s="272"/>
      <c r="KMB39" s="272"/>
      <c r="KMC39" s="272"/>
      <c r="KMD39" s="272"/>
      <c r="KME39" s="272"/>
      <c r="KMF39" s="272"/>
      <c r="KMG39" s="272"/>
      <c r="KMH39" s="272"/>
      <c r="KMI39" s="272"/>
      <c r="KMJ39" s="272"/>
      <c r="KMK39" s="272"/>
      <c r="KML39" s="272"/>
      <c r="KMM39" s="272"/>
      <c r="KMN39" s="272"/>
      <c r="KMO39" s="272"/>
      <c r="KMP39" s="272"/>
      <c r="KMQ39" s="272"/>
      <c r="KMR39" s="272"/>
      <c r="KMS39" s="272"/>
      <c r="KMT39" s="272"/>
      <c r="KMU39" s="272"/>
      <c r="KMV39" s="272"/>
      <c r="KMW39" s="272"/>
      <c r="KMX39" s="272"/>
      <c r="KMY39" s="272"/>
      <c r="KMZ39" s="272"/>
      <c r="KNA39" s="272"/>
      <c r="KNB39" s="272"/>
      <c r="KNC39" s="272"/>
      <c r="KND39" s="272"/>
      <c r="KNE39" s="272"/>
      <c r="KNF39" s="272"/>
      <c r="KNG39" s="272"/>
      <c r="KNH39" s="272"/>
      <c r="KNI39" s="272"/>
      <c r="KNJ39" s="272"/>
      <c r="KNK39" s="272"/>
      <c r="KNL39" s="272"/>
      <c r="KNM39" s="272"/>
      <c r="KNN39" s="272"/>
      <c r="KNO39" s="272"/>
      <c r="KNP39" s="272"/>
      <c r="KNQ39" s="272"/>
      <c r="KNR39" s="272"/>
      <c r="KNS39" s="272"/>
      <c r="KNT39" s="272"/>
      <c r="KNU39" s="272"/>
      <c r="KNV39" s="272"/>
      <c r="KNW39" s="272"/>
      <c r="KNX39" s="272"/>
      <c r="KNY39" s="272"/>
      <c r="KNZ39" s="272"/>
      <c r="KOA39" s="272"/>
      <c r="KOB39" s="272"/>
      <c r="KOC39" s="272"/>
      <c r="KOD39" s="272"/>
      <c r="KOE39" s="272"/>
      <c r="KOF39" s="272"/>
      <c r="KOG39" s="272"/>
      <c r="KOH39" s="272"/>
      <c r="KOI39" s="272"/>
      <c r="KOJ39" s="272"/>
      <c r="KOK39" s="272"/>
      <c r="KOL39" s="272"/>
      <c r="KOM39" s="272"/>
      <c r="KON39" s="272"/>
      <c r="KOO39" s="272"/>
      <c r="KOP39" s="272"/>
      <c r="KOQ39" s="272"/>
      <c r="KOR39" s="272"/>
      <c r="KOS39" s="272"/>
      <c r="KOT39" s="272"/>
      <c r="KOU39" s="272"/>
      <c r="KOV39" s="272"/>
      <c r="KOW39" s="272"/>
      <c r="KOX39" s="272"/>
      <c r="KOY39" s="272"/>
      <c r="KOZ39" s="272"/>
      <c r="KPA39" s="272"/>
      <c r="KPB39" s="272"/>
      <c r="KPC39" s="272"/>
      <c r="KPD39" s="272"/>
      <c r="KPE39" s="272"/>
      <c r="KPF39" s="272"/>
      <c r="KPG39" s="272"/>
      <c r="KPH39" s="272"/>
      <c r="KPI39" s="272"/>
      <c r="KPJ39" s="272"/>
      <c r="KPK39" s="272"/>
      <c r="KPL39" s="272"/>
      <c r="KPM39" s="272"/>
      <c r="KPN39" s="272"/>
      <c r="KPO39" s="272"/>
      <c r="KPP39" s="272"/>
      <c r="KPQ39" s="272"/>
      <c r="KPR39" s="272"/>
      <c r="KPS39" s="272"/>
      <c r="KPT39" s="272"/>
      <c r="KPU39" s="272"/>
      <c r="KPV39" s="272"/>
      <c r="KPW39" s="272"/>
      <c r="KPX39" s="272"/>
      <c r="KPY39" s="272"/>
      <c r="KPZ39" s="272"/>
      <c r="KQA39" s="272"/>
      <c r="KQB39" s="272"/>
      <c r="KQC39" s="272"/>
      <c r="KQD39" s="272"/>
      <c r="KQE39" s="272"/>
      <c r="KQF39" s="272"/>
      <c r="KQG39" s="272"/>
      <c r="KQH39" s="272"/>
      <c r="KQI39" s="272"/>
      <c r="KQJ39" s="272"/>
      <c r="KQK39" s="272"/>
      <c r="KQL39" s="272"/>
      <c r="KQM39" s="272"/>
      <c r="KQN39" s="272"/>
      <c r="KQO39" s="272"/>
      <c r="KQP39" s="272"/>
      <c r="KQQ39" s="272"/>
      <c r="KQR39" s="272"/>
      <c r="KQS39" s="272"/>
      <c r="KQT39" s="272"/>
      <c r="KQU39" s="272"/>
      <c r="KQV39" s="272"/>
      <c r="KQW39" s="272"/>
      <c r="KQX39" s="272"/>
      <c r="KQY39" s="272"/>
      <c r="KQZ39" s="272"/>
      <c r="KRA39" s="272"/>
      <c r="KRB39" s="272"/>
      <c r="KRC39" s="272"/>
      <c r="KRD39" s="272"/>
      <c r="KRE39" s="272"/>
      <c r="KRF39" s="272"/>
      <c r="KRG39" s="272"/>
      <c r="KRH39" s="272"/>
      <c r="KRI39" s="272"/>
      <c r="KRJ39" s="272"/>
      <c r="KRK39" s="272"/>
      <c r="KRL39" s="272"/>
      <c r="KRM39" s="272"/>
      <c r="KRN39" s="272"/>
      <c r="KRO39" s="272"/>
      <c r="KRP39" s="272"/>
      <c r="KRQ39" s="272"/>
      <c r="KRR39" s="272"/>
      <c r="KRS39" s="272"/>
      <c r="KRT39" s="272"/>
      <c r="KRU39" s="272"/>
      <c r="KRV39" s="272"/>
      <c r="KRW39" s="272"/>
      <c r="KRX39" s="272"/>
      <c r="KRY39" s="272"/>
      <c r="KRZ39" s="272"/>
      <c r="KSA39" s="272"/>
      <c r="KSB39" s="272"/>
      <c r="KSC39" s="272"/>
      <c r="KSD39" s="272"/>
      <c r="KSE39" s="272"/>
      <c r="KSF39" s="272"/>
      <c r="KSG39" s="272"/>
      <c r="KSH39" s="272"/>
      <c r="KSI39" s="272"/>
      <c r="KSJ39" s="272"/>
      <c r="KSK39" s="272"/>
      <c r="KSL39" s="272"/>
      <c r="KSM39" s="272"/>
      <c r="KSN39" s="272"/>
      <c r="KSO39" s="272"/>
      <c r="KSP39" s="272"/>
      <c r="KSQ39" s="272"/>
      <c r="KSR39" s="272"/>
      <c r="KSS39" s="272"/>
      <c r="KST39" s="272"/>
      <c r="KSU39" s="272"/>
      <c r="KSV39" s="272"/>
      <c r="KSW39" s="272"/>
      <c r="KSX39" s="272"/>
      <c r="KSY39" s="272"/>
      <c r="KSZ39" s="272"/>
      <c r="KTA39" s="272"/>
      <c r="KTB39" s="272"/>
      <c r="KTC39" s="272"/>
      <c r="KTD39" s="272"/>
      <c r="KTE39" s="272"/>
      <c r="KTF39" s="272"/>
      <c r="KTG39" s="272"/>
      <c r="KTH39" s="272"/>
      <c r="KTI39" s="272"/>
      <c r="KTJ39" s="272"/>
      <c r="KTK39" s="272"/>
      <c r="KTL39" s="272"/>
      <c r="KTM39" s="272"/>
      <c r="KTN39" s="272"/>
      <c r="KTO39" s="272"/>
      <c r="KTP39" s="272"/>
      <c r="KTQ39" s="272"/>
      <c r="KTR39" s="272"/>
      <c r="KTS39" s="272"/>
      <c r="KTT39" s="272"/>
      <c r="KTU39" s="272"/>
      <c r="KTV39" s="272"/>
      <c r="KTW39" s="272"/>
      <c r="KTX39" s="272"/>
      <c r="KTY39" s="272"/>
      <c r="KTZ39" s="272"/>
      <c r="KUA39" s="272"/>
      <c r="KUB39" s="272"/>
      <c r="KUC39" s="272"/>
      <c r="KUD39" s="272"/>
      <c r="KUE39" s="272"/>
      <c r="KUF39" s="272"/>
      <c r="KUG39" s="272"/>
      <c r="KUH39" s="272"/>
      <c r="KUI39" s="272"/>
      <c r="KUJ39" s="272"/>
      <c r="KUK39" s="272"/>
      <c r="KUL39" s="272"/>
      <c r="KUM39" s="272"/>
      <c r="KUN39" s="272"/>
      <c r="KUO39" s="272"/>
      <c r="KUP39" s="272"/>
      <c r="KUQ39" s="272"/>
      <c r="KUR39" s="272"/>
      <c r="KUS39" s="272"/>
      <c r="KUT39" s="272"/>
      <c r="KUU39" s="272"/>
      <c r="KUV39" s="272"/>
      <c r="KUW39" s="272"/>
      <c r="KUX39" s="272"/>
      <c r="KUY39" s="272"/>
      <c r="KUZ39" s="272"/>
      <c r="KVA39" s="272"/>
      <c r="KVB39" s="272"/>
      <c r="KVC39" s="272"/>
      <c r="KVD39" s="272"/>
      <c r="KVE39" s="272"/>
      <c r="KVF39" s="272"/>
      <c r="KVG39" s="272"/>
      <c r="KVH39" s="272"/>
      <c r="KVI39" s="272"/>
      <c r="KVJ39" s="272"/>
      <c r="KVK39" s="272"/>
      <c r="KVL39" s="272"/>
      <c r="KVM39" s="272"/>
      <c r="KVN39" s="272"/>
      <c r="KVO39" s="272"/>
      <c r="KVP39" s="272"/>
      <c r="KVQ39" s="272"/>
      <c r="KVR39" s="272"/>
      <c r="KVS39" s="272"/>
      <c r="KVT39" s="272"/>
      <c r="KVU39" s="272"/>
      <c r="KVV39" s="272"/>
      <c r="KVW39" s="272"/>
      <c r="KVX39" s="272"/>
      <c r="KVY39" s="272"/>
      <c r="KVZ39" s="272"/>
      <c r="KWA39" s="272"/>
      <c r="KWB39" s="272"/>
      <c r="KWC39" s="272"/>
      <c r="KWD39" s="272"/>
      <c r="KWE39" s="272"/>
      <c r="KWF39" s="272"/>
      <c r="KWG39" s="272"/>
      <c r="KWH39" s="272"/>
      <c r="KWI39" s="272"/>
      <c r="KWJ39" s="272"/>
      <c r="KWK39" s="272"/>
      <c r="KWL39" s="272"/>
      <c r="KWM39" s="272"/>
      <c r="KWN39" s="272"/>
      <c r="KWO39" s="272"/>
      <c r="KWP39" s="272"/>
      <c r="KWQ39" s="272"/>
      <c r="KWR39" s="272"/>
      <c r="KWS39" s="272"/>
      <c r="KWT39" s="272"/>
      <c r="KWU39" s="272"/>
      <c r="KWV39" s="272"/>
      <c r="KWW39" s="272"/>
      <c r="KWX39" s="272"/>
      <c r="KWY39" s="272"/>
      <c r="KWZ39" s="272"/>
      <c r="KXA39" s="272"/>
      <c r="KXB39" s="272"/>
      <c r="KXC39" s="272"/>
      <c r="KXD39" s="272"/>
      <c r="KXE39" s="272"/>
      <c r="KXF39" s="272"/>
      <c r="KXG39" s="272"/>
      <c r="KXH39" s="272"/>
      <c r="KXI39" s="272"/>
      <c r="KXJ39" s="272"/>
      <c r="KXK39" s="272"/>
      <c r="KXL39" s="272"/>
      <c r="KXM39" s="272"/>
      <c r="KXN39" s="272"/>
      <c r="KXO39" s="272"/>
      <c r="KXP39" s="272"/>
      <c r="KXQ39" s="272"/>
      <c r="KXR39" s="272"/>
      <c r="KXS39" s="272"/>
      <c r="KXT39" s="272"/>
      <c r="KXU39" s="272"/>
      <c r="KXV39" s="272"/>
      <c r="KXW39" s="272"/>
      <c r="KXX39" s="272"/>
      <c r="KXY39" s="272"/>
      <c r="KXZ39" s="272"/>
      <c r="KYA39" s="272"/>
      <c r="KYB39" s="272"/>
      <c r="KYC39" s="272"/>
      <c r="KYD39" s="272"/>
      <c r="KYE39" s="272"/>
      <c r="KYF39" s="272"/>
      <c r="KYG39" s="272"/>
      <c r="KYH39" s="272"/>
      <c r="KYI39" s="272"/>
      <c r="KYJ39" s="272"/>
      <c r="KYK39" s="272"/>
      <c r="KYL39" s="272"/>
      <c r="KYM39" s="272"/>
      <c r="KYN39" s="272"/>
      <c r="KYO39" s="272"/>
      <c r="KYP39" s="272"/>
      <c r="KYQ39" s="272"/>
      <c r="KYR39" s="272"/>
      <c r="KYS39" s="272"/>
      <c r="KYT39" s="272"/>
      <c r="KYU39" s="272"/>
      <c r="KYV39" s="272"/>
      <c r="KYW39" s="272"/>
      <c r="KYX39" s="272"/>
      <c r="KYY39" s="272"/>
      <c r="KYZ39" s="272"/>
      <c r="KZA39" s="272"/>
      <c r="KZB39" s="272"/>
      <c r="KZC39" s="272"/>
      <c r="KZD39" s="272"/>
      <c r="KZE39" s="272"/>
      <c r="KZF39" s="272"/>
      <c r="KZG39" s="272"/>
      <c r="KZH39" s="272"/>
      <c r="KZI39" s="272"/>
      <c r="KZJ39" s="272"/>
      <c r="KZK39" s="272"/>
      <c r="KZL39" s="272"/>
      <c r="KZM39" s="272"/>
      <c r="KZN39" s="272"/>
      <c r="KZO39" s="272"/>
      <c r="KZP39" s="272"/>
      <c r="KZQ39" s="272"/>
      <c r="KZR39" s="272"/>
      <c r="KZS39" s="272"/>
      <c r="KZT39" s="272"/>
      <c r="KZU39" s="272"/>
      <c r="KZV39" s="272"/>
      <c r="KZW39" s="272"/>
      <c r="KZX39" s="272"/>
      <c r="KZY39" s="272"/>
      <c r="KZZ39" s="272"/>
      <c r="LAA39" s="272"/>
      <c r="LAB39" s="272"/>
      <c r="LAC39" s="272"/>
      <c r="LAD39" s="272"/>
      <c r="LAE39" s="272"/>
      <c r="LAF39" s="272"/>
      <c r="LAG39" s="272"/>
      <c r="LAH39" s="272"/>
      <c r="LAI39" s="272"/>
      <c r="LAJ39" s="272"/>
      <c r="LAK39" s="272"/>
      <c r="LAL39" s="272"/>
      <c r="LAM39" s="272"/>
      <c r="LAN39" s="272"/>
      <c r="LAO39" s="272"/>
      <c r="LAP39" s="272"/>
      <c r="LAQ39" s="272"/>
      <c r="LAR39" s="272"/>
      <c r="LAS39" s="272"/>
      <c r="LAT39" s="272"/>
      <c r="LAU39" s="272"/>
      <c r="LAV39" s="272"/>
      <c r="LAW39" s="272"/>
      <c r="LAX39" s="272"/>
      <c r="LAY39" s="272"/>
      <c r="LAZ39" s="272"/>
      <c r="LBA39" s="272"/>
      <c r="LBB39" s="272"/>
      <c r="LBC39" s="272"/>
      <c r="LBD39" s="272"/>
      <c r="LBE39" s="272"/>
      <c r="LBF39" s="272"/>
      <c r="LBG39" s="272"/>
      <c r="LBH39" s="272"/>
      <c r="LBI39" s="272"/>
      <c r="LBJ39" s="272"/>
      <c r="LBK39" s="272"/>
      <c r="LBL39" s="272"/>
      <c r="LBM39" s="272"/>
      <c r="LBN39" s="272"/>
      <c r="LBO39" s="272"/>
      <c r="LBP39" s="272"/>
      <c r="LBQ39" s="272"/>
      <c r="LBR39" s="272"/>
      <c r="LBS39" s="272"/>
      <c r="LBT39" s="272"/>
      <c r="LBU39" s="272"/>
      <c r="LBV39" s="272"/>
      <c r="LBW39" s="272"/>
      <c r="LBX39" s="272"/>
      <c r="LBY39" s="272"/>
      <c r="LBZ39" s="272"/>
      <c r="LCA39" s="272"/>
      <c r="LCB39" s="272"/>
      <c r="LCC39" s="272"/>
      <c r="LCD39" s="272"/>
      <c r="LCE39" s="272"/>
      <c r="LCF39" s="272"/>
      <c r="LCG39" s="272"/>
      <c r="LCH39" s="272"/>
      <c r="LCI39" s="272"/>
      <c r="LCJ39" s="272"/>
      <c r="LCK39" s="272"/>
      <c r="LCL39" s="272"/>
      <c r="LCM39" s="272"/>
      <c r="LCN39" s="272"/>
      <c r="LCO39" s="272"/>
      <c r="LCP39" s="272"/>
      <c r="LCQ39" s="272"/>
      <c r="LCR39" s="272"/>
      <c r="LCS39" s="272"/>
      <c r="LCT39" s="272"/>
      <c r="LCU39" s="272"/>
      <c r="LCV39" s="272"/>
      <c r="LCW39" s="272"/>
      <c r="LCX39" s="272"/>
      <c r="LCY39" s="272"/>
      <c r="LCZ39" s="272"/>
      <c r="LDA39" s="272"/>
      <c r="LDB39" s="272"/>
      <c r="LDC39" s="272"/>
      <c r="LDD39" s="272"/>
      <c r="LDE39" s="272"/>
      <c r="LDF39" s="272"/>
      <c r="LDG39" s="272"/>
      <c r="LDH39" s="272"/>
      <c r="LDI39" s="272"/>
      <c r="LDJ39" s="272"/>
      <c r="LDK39" s="272"/>
      <c r="LDL39" s="272"/>
      <c r="LDM39" s="272"/>
      <c r="LDN39" s="272"/>
      <c r="LDO39" s="272"/>
      <c r="LDP39" s="272"/>
      <c r="LDQ39" s="272"/>
      <c r="LDR39" s="272"/>
      <c r="LDS39" s="272"/>
      <c r="LDT39" s="272"/>
      <c r="LDU39" s="272"/>
      <c r="LDV39" s="272"/>
      <c r="LDW39" s="272"/>
      <c r="LDX39" s="272"/>
      <c r="LDY39" s="272"/>
      <c r="LDZ39" s="272"/>
      <c r="LEA39" s="272"/>
      <c r="LEB39" s="272"/>
      <c r="LEC39" s="272"/>
      <c r="LED39" s="272"/>
      <c r="LEE39" s="272"/>
      <c r="LEF39" s="272"/>
      <c r="LEG39" s="272"/>
      <c r="LEH39" s="272"/>
      <c r="LEI39" s="272"/>
      <c r="LEJ39" s="272"/>
      <c r="LEK39" s="272"/>
      <c r="LEL39" s="272"/>
      <c r="LEM39" s="272"/>
      <c r="LEN39" s="272"/>
      <c r="LEO39" s="272"/>
      <c r="LEP39" s="272"/>
      <c r="LEQ39" s="272"/>
      <c r="LER39" s="272"/>
      <c r="LES39" s="272"/>
      <c r="LET39" s="272"/>
      <c r="LEU39" s="272"/>
      <c r="LEV39" s="272"/>
      <c r="LEW39" s="272"/>
      <c r="LEX39" s="272"/>
      <c r="LEY39" s="272"/>
      <c r="LEZ39" s="272"/>
      <c r="LFA39" s="272"/>
      <c r="LFB39" s="272"/>
      <c r="LFC39" s="272"/>
      <c r="LFD39" s="272"/>
      <c r="LFE39" s="272"/>
      <c r="LFF39" s="272"/>
      <c r="LFG39" s="272"/>
      <c r="LFH39" s="272"/>
      <c r="LFI39" s="272"/>
      <c r="LFJ39" s="272"/>
      <c r="LFK39" s="272"/>
      <c r="LFL39" s="272"/>
      <c r="LFM39" s="272"/>
      <c r="LFN39" s="272"/>
      <c r="LFO39" s="272"/>
      <c r="LFP39" s="272"/>
      <c r="LFQ39" s="272"/>
      <c r="LFR39" s="272"/>
      <c r="LFS39" s="272"/>
      <c r="LFT39" s="272"/>
      <c r="LFU39" s="272"/>
      <c r="LFV39" s="272"/>
      <c r="LFW39" s="272"/>
      <c r="LFX39" s="272"/>
      <c r="LFY39" s="272"/>
      <c r="LFZ39" s="272"/>
      <c r="LGA39" s="272"/>
      <c r="LGB39" s="272"/>
      <c r="LGC39" s="272"/>
      <c r="LGD39" s="272"/>
      <c r="LGE39" s="272"/>
      <c r="LGF39" s="272"/>
      <c r="LGG39" s="272"/>
      <c r="LGH39" s="272"/>
      <c r="LGI39" s="272"/>
      <c r="LGJ39" s="272"/>
      <c r="LGK39" s="272"/>
      <c r="LGL39" s="272"/>
      <c r="LGM39" s="272"/>
      <c r="LGN39" s="272"/>
      <c r="LGO39" s="272"/>
      <c r="LGP39" s="272"/>
      <c r="LGQ39" s="272"/>
      <c r="LGR39" s="272"/>
      <c r="LGS39" s="272"/>
      <c r="LGT39" s="272"/>
      <c r="LGU39" s="272"/>
      <c r="LGV39" s="272"/>
      <c r="LGW39" s="272"/>
      <c r="LGX39" s="272"/>
      <c r="LGY39" s="272"/>
      <c r="LGZ39" s="272"/>
      <c r="LHA39" s="272"/>
      <c r="LHB39" s="272"/>
      <c r="LHC39" s="272"/>
      <c r="LHD39" s="272"/>
      <c r="LHE39" s="272"/>
      <c r="LHF39" s="272"/>
      <c r="LHG39" s="272"/>
      <c r="LHH39" s="272"/>
      <c r="LHI39" s="272"/>
      <c r="LHJ39" s="272"/>
      <c r="LHK39" s="272"/>
      <c r="LHL39" s="272"/>
      <c r="LHM39" s="272"/>
      <c r="LHN39" s="272"/>
      <c r="LHO39" s="272"/>
      <c r="LHP39" s="272"/>
      <c r="LHQ39" s="272"/>
      <c r="LHR39" s="272"/>
      <c r="LHS39" s="272"/>
      <c r="LHT39" s="272"/>
      <c r="LHU39" s="272"/>
      <c r="LHV39" s="272"/>
      <c r="LHW39" s="272"/>
      <c r="LHX39" s="272"/>
      <c r="LHY39" s="272"/>
      <c r="LHZ39" s="272"/>
      <c r="LIA39" s="272"/>
      <c r="LIB39" s="272"/>
      <c r="LIC39" s="272"/>
      <c r="LID39" s="272"/>
      <c r="LIE39" s="272"/>
      <c r="LIF39" s="272"/>
      <c r="LIG39" s="272"/>
      <c r="LIH39" s="272"/>
      <c r="LII39" s="272"/>
      <c r="LIJ39" s="272"/>
      <c r="LIK39" s="272"/>
      <c r="LIL39" s="272"/>
      <c r="LIM39" s="272"/>
      <c r="LIN39" s="272"/>
      <c r="LIO39" s="272"/>
      <c r="LIP39" s="272"/>
      <c r="LIQ39" s="272"/>
      <c r="LIR39" s="272"/>
      <c r="LIS39" s="272"/>
      <c r="LIT39" s="272"/>
      <c r="LIU39" s="272"/>
      <c r="LIV39" s="272"/>
      <c r="LIW39" s="272"/>
      <c r="LIX39" s="272"/>
      <c r="LIY39" s="272"/>
      <c r="LIZ39" s="272"/>
      <c r="LJA39" s="272"/>
      <c r="LJB39" s="272"/>
      <c r="LJC39" s="272"/>
      <c r="LJD39" s="272"/>
      <c r="LJE39" s="272"/>
      <c r="LJF39" s="272"/>
      <c r="LJG39" s="272"/>
      <c r="LJH39" s="272"/>
      <c r="LJI39" s="272"/>
      <c r="LJJ39" s="272"/>
      <c r="LJK39" s="272"/>
      <c r="LJL39" s="272"/>
      <c r="LJM39" s="272"/>
      <c r="LJN39" s="272"/>
      <c r="LJO39" s="272"/>
      <c r="LJP39" s="272"/>
      <c r="LJQ39" s="272"/>
      <c r="LJR39" s="272"/>
      <c r="LJS39" s="272"/>
      <c r="LJT39" s="272"/>
      <c r="LJU39" s="272"/>
      <c r="LJV39" s="272"/>
      <c r="LJW39" s="272"/>
      <c r="LJX39" s="272"/>
      <c r="LJY39" s="272"/>
      <c r="LJZ39" s="272"/>
      <c r="LKA39" s="272"/>
      <c r="LKB39" s="272"/>
      <c r="LKC39" s="272"/>
      <c r="LKD39" s="272"/>
      <c r="LKE39" s="272"/>
      <c r="LKF39" s="272"/>
      <c r="LKG39" s="272"/>
      <c r="LKH39" s="272"/>
      <c r="LKI39" s="272"/>
      <c r="LKJ39" s="272"/>
      <c r="LKK39" s="272"/>
      <c r="LKL39" s="272"/>
      <c r="LKM39" s="272"/>
      <c r="LKN39" s="272"/>
      <c r="LKO39" s="272"/>
      <c r="LKP39" s="272"/>
      <c r="LKQ39" s="272"/>
      <c r="LKR39" s="272"/>
      <c r="LKS39" s="272"/>
      <c r="LKT39" s="272"/>
      <c r="LKU39" s="272"/>
      <c r="LKV39" s="272"/>
      <c r="LKW39" s="272"/>
      <c r="LKX39" s="272"/>
      <c r="LKY39" s="272"/>
      <c r="LKZ39" s="272"/>
      <c r="LLA39" s="272"/>
      <c r="LLB39" s="272"/>
      <c r="LLC39" s="272"/>
      <c r="LLD39" s="272"/>
      <c r="LLE39" s="272"/>
      <c r="LLF39" s="272"/>
      <c r="LLG39" s="272"/>
      <c r="LLH39" s="272"/>
      <c r="LLI39" s="272"/>
      <c r="LLJ39" s="272"/>
      <c r="LLK39" s="272"/>
      <c r="LLL39" s="272"/>
      <c r="LLM39" s="272"/>
      <c r="LLN39" s="272"/>
      <c r="LLO39" s="272"/>
      <c r="LLP39" s="272"/>
      <c r="LLQ39" s="272"/>
      <c r="LLR39" s="272"/>
      <c r="LLS39" s="272"/>
      <c r="LLT39" s="272"/>
      <c r="LLU39" s="272"/>
      <c r="LLV39" s="272"/>
      <c r="LLW39" s="272"/>
      <c r="LLX39" s="272"/>
      <c r="LLY39" s="272"/>
      <c r="LLZ39" s="272"/>
      <c r="LMA39" s="272"/>
      <c r="LMB39" s="272"/>
      <c r="LMC39" s="272"/>
      <c r="LMD39" s="272"/>
      <c r="LME39" s="272"/>
      <c r="LMF39" s="272"/>
      <c r="LMG39" s="272"/>
      <c r="LMH39" s="272"/>
      <c r="LMI39" s="272"/>
      <c r="LMJ39" s="272"/>
      <c r="LMK39" s="272"/>
      <c r="LML39" s="272"/>
      <c r="LMM39" s="272"/>
      <c r="LMN39" s="272"/>
      <c r="LMO39" s="272"/>
      <c r="LMP39" s="272"/>
      <c r="LMQ39" s="272"/>
      <c r="LMR39" s="272"/>
      <c r="LMS39" s="272"/>
      <c r="LMT39" s="272"/>
      <c r="LMU39" s="272"/>
      <c r="LMV39" s="272"/>
      <c r="LMW39" s="272"/>
      <c r="LMX39" s="272"/>
      <c r="LMY39" s="272"/>
      <c r="LMZ39" s="272"/>
      <c r="LNA39" s="272"/>
      <c r="LNB39" s="272"/>
      <c r="LNC39" s="272"/>
      <c r="LND39" s="272"/>
      <c r="LNE39" s="272"/>
      <c r="LNF39" s="272"/>
      <c r="LNG39" s="272"/>
      <c r="LNH39" s="272"/>
      <c r="LNI39" s="272"/>
      <c r="LNJ39" s="272"/>
      <c r="LNK39" s="272"/>
      <c r="LNL39" s="272"/>
      <c r="LNM39" s="272"/>
      <c r="LNN39" s="272"/>
      <c r="LNO39" s="272"/>
      <c r="LNP39" s="272"/>
      <c r="LNQ39" s="272"/>
      <c r="LNR39" s="272"/>
      <c r="LNS39" s="272"/>
      <c r="LNT39" s="272"/>
      <c r="LNU39" s="272"/>
      <c r="LNV39" s="272"/>
      <c r="LNW39" s="272"/>
      <c r="LNX39" s="272"/>
      <c r="LNY39" s="272"/>
      <c r="LNZ39" s="272"/>
      <c r="LOA39" s="272"/>
      <c r="LOB39" s="272"/>
      <c r="LOC39" s="272"/>
      <c r="LOD39" s="272"/>
      <c r="LOE39" s="272"/>
      <c r="LOF39" s="272"/>
      <c r="LOG39" s="272"/>
      <c r="LOH39" s="272"/>
      <c r="LOI39" s="272"/>
      <c r="LOJ39" s="272"/>
      <c r="LOK39" s="272"/>
      <c r="LOL39" s="272"/>
      <c r="LOM39" s="272"/>
      <c r="LON39" s="272"/>
      <c r="LOO39" s="272"/>
      <c r="LOP39" s="272"/>
      <c r="LOQ39" s="272"/>
      <c r="LOR39" s="272"/>
      <c r="LOS39" s="272"/>
      <c r="LOT39" s="272"/>
      <c r="LOU39" s="272"/>
      <c r="LOV39" s="272"/>
      <c r="LOW39" s="272"/>
      <c r="LOX39" s="272"/>
      <c r="LOY39" s="272"/>
      <c r="LOZ39" s="272"/>
      <c r="LPA39" s="272"/>
      <c r="LPB39" s="272"/>
      <c r="LPC39" s="272"/>
      <c r="LPD39" s="272"/>
      <c r="LPE39" s="272"/>
      <c r="LPF39" s="272"/>
      <c r="LPG39" s="272"/>
      <c r="LPH39" s="272"/>
      <c r="LPI39" s="272"/>
      <c r="LPJ39" s="272"/>
      <c r="LPK39" s="272"/>
      <c r="LPL39" s="272"/>
      <c r="LPM39" s="272"/>
      <c r="LPN39" s="272"/>
      <c r="LPO39" s="272"/>
      <c r="LPP39" s="272"/>
      <c r="LPQ39" s="272"/>
      <c r="LPR39" s="272"/>
      <c r="LPS39" s="272"/>
      <c r="LPT39" s="272"/>
      <c r="LPU39" s="272"/>
      <c r="LPV39" s="272"/>
      <c r="LPW39" s="272"/>
      <c r="LPX39" s="272"/>
      <c r="LPY39" s="272"/>
      <c r="LPZ39" s="272"/>
      <c r="LQA39" s="272"/>
      <c r="LQB39" s="272"/>
      <c r="LQC39" s="272"/>
      <c r="LQD39" s="272"/>
      <c r="LQE39" s="272"/>
      <c r="LQF39" s="272"/>
      <c r="LQG39" s="272"/>
      <c r="LQH39" s="272"/>
      <c r="LQI39" s="272"/>
      <c r="LQJ39" s="272"/>
      <c r="LQK39" s="272"/>
      <c r="LQL39" s="272"/>
      <c r="LQM39" s="272"/>
      <c r="LQN39" s="272"/>
      <c r="LQO39" s="272"/>
      <c r="LQP39" s="272"/>
      <c r="LQQ39" s="272"/>
      <c r="LQR39" s="272"/>
      <c r="LQS39" s="272"/>
      <c r="LQT39" s="272"/>
      <c r="LQU39" s="272"/>
      <c r="LQV39" s="272"/>
      <c r="LQW39" s="272"/>
      <c r="LQX39" s="272"/>
      <c r="LQY39" s="272"/>
      <c r="LQZ39" s="272"/>
      <c r="LRA39" s="272"/>
      <c r="LRB39" s="272"/>
      <c r="LRC39" s="272"/>
      <c r="LRD39" s="272"/>
      <c r="LRE39" s="272"/>
      <c r="LRF39" s="272"/>
      <c r="LRG39" s="272"/>
      <c r="LRH39" s="272"/>
      <c r="LRI39" s="272"/>
      <c r="LRJ39" s="272"/>
      <c r="LRK39" s="272"/>
      <c r="LRL39" s="272"/>
      <c r="LRM39" s="272"/>
      <c r="LRN39" s="272"/>
      <c r="LRO39" s="272"/>
      <c r="LRP39" s="272"/>
      <c r="LRQ39" s="272"/>
      <c r="LRR39" s="272"/>
      <c r="LRS39" s="272"/>
      <c r="LRT39" s="272"/>
      <c r="LRU39" s="272"/>
      <c r="LRV39" s="272"/>
      <c r="LRW39" s="272"/>
      <c r="LRX39" s="272"/>
      <c r="LRY39" s="272"/>
      <c r="LRZ39" s="272"/>
      <c r="LSA39" s="272"/>
      <c r="LSB39" s="272"/>
      <c r="LSC39" s="272"/>
      <c r="LSD39" s="272"/>
      <c r="LSE39" s="272"/>
      <c r="LSF39" s="272"/>
      <c r="LSG39" s="272"/>
      <c r="LSH39" s="272"/>
      <c r="LSI39" s="272"/>
      <c r="LSJ39" s="272"/>
      <c r="LSK39" s="272"/>
      <c r="LSL39" s="272"/>
      <c r="LSM39" s="272"/>
      <c r="LSN39" s="272"/>
      <c r="LSO39" s="272"/>
      <c r="LSP39" s="272"/>
      <c r="LSQ39" s="272"/>
      <c r="LSR39" s="272"/>
      <c r="LSS39" s="272"/>
      <c r="LST39" s="272"/>
      <c r="LSU39" s="272"/>
      <c r="LSV39" s="272"/>
      <c r="LSW39" s="272"/>
      <c r="LSX39" s="272"/>
      <c r="LSY39" s="272"/>
      <c r="LSZ39" s="272"/>
      <c r="LTA39" s="272"/>
      <c r="LTB39" s="272"/>
      <c r="LTC39" s="272"/>
      <c r="LTD39" s="272"/>
      <c r="LTE39" s="272"/>
      <c r="LTF39" s="272"/>
      <c r="LTG39" s="272"/>
      <c r="LTH39" s="272"/>
      <c r="LTI39" s="272"/>
      <c r="LTJ39" s="272"/>
      <c r="LTK39" s="272"/>
      <c r="LTL39" s="272"/>
      <c r="LTM39" s="272"/>
      <c r="LTN39" s="272"/>
      <c r="LTO39" s="272"/>
      <c r="LTP39" s="272"/>
      <c r="LTQ39" s="272"/>
      <c r="LTR39" s="272"/>
      <c r="LTS39" s="272"/>
      <c r="LTT39" s="272"/>
      <c r="LTU39" s="272"/>
      <c r="LTV39" s="272"/>
      <c r="LTW39" s="272"/>
      <c r="LTX39" s="272"/>
      <c r="LTY39" s="272"/>
      <c r="LTZ39" s="272"/>
      <c r="LUA39" s="272"/>
      <c r="LUB39" s="272"/>
      <c r="LUC39" s="272"/>
      <c r="LUD39" s="272"/>
      <c r="LUE39" s="272"/>
      <c r="LUF39" s="272"/>
      <c r="LUG39" s="272"/>
      <c r="LUH39" s="272"/>
      <c r="LUI39" s="272"/>
      <c r="LUJ39" s="272"/>
      <c r="LUK39" s="272"/>
      <c r="LUL39" s="272"/>
      <c r="LUM39" s="272"/>
      <c r="LUN39" s="272"/>
      <c r="LUO39" s="272"/>
      <c r="LUP39" s="272"/>
      <c r="LUQ39" s="272"/>
      <c r="LUR39" s="272"/>
      <c r="LUS39" s="272"/>
      <c r="LUT39" s="272"/>
      <c r="LUU39" s="272"/>
      <c r="LUV39" s="272"/>
      <c r="LUW39" s="272"/>
      <c r="LUX39" s="272"/>
      <c r="LUY39" s="272"/>
      <c r="LUZ39" s="272"/>
      <c r="LVA39" s="272"/>
      <c r="LVB39" s="272"/>
      <c r="LVC39" s="272"/>
      <c r="LVD39" s="272"/>
      <c r="LVE39" s="272"/>
      <c r="LVF39" s="272"/>
      <c r="LVG39" s="272"/>
      <c r="LVH39" s="272"/>
      <c r="LVI39" s="272"/>
      <c r="LVJ39" s="272"/>
      <c r="LVK39" s="272"/>
      <c r="LVL39" s="272"/>
      <c r="LVM39" s="272"/>
      <c r="LVN39" s="272"/>
      <c r="LVO39" s="272"/>
      <c r="LVP39" s="272"/>
      <c r="LVQ39" s="272"/>
      <c r="LVR39" s="272"/>
      <c r="LVS39" s="272"/>
      <c r="LVT39" s="272"/>
      <c r="LVU39" s="272"/>
      <c r="LVV39" s="272"/>
      <c r="LVW39" s="272"/>
      <c r="LVX39" s="272"/>
      <c r="LVY39" s="272"/>
      <c r="LVZ39" s="272"/>
      <c r="LWA39" s="272"/>
      <c r="LWB39" s="272"/>
      <c r="LWC39" s="272"/>
      <c r="LWD39" s="272"/>
      <c r="LWE39" s="272"/>
      <c r="LWF39" s="272"/>
      <c r="LWG39" s="272"/>
      <c r="LWH39" s="272"/>
      <c r="LWI39" s="272"/>
      <c r="LWJ39" s="272"/>
      <c r="LWK39" s="272"/>
      <c r="LWL39" s="272"/>
      <c r="LWM39" s="272"/>
      <c r="LWN39" s="272"/>
      <c r="LWO39" s="272"/>
      <c r="LWP39" s="272"/>
      <c r="LWQ39" s="272"/>
      <c r="LWR39" s="272"/>
      <c r="LWS39" s="272"/>
      <c r="LWT39" s="272"/>
      <c r="LWU39" s="272"/>
      <c r="LWV39" s="272"/>
      <c r="LWW39" s="272"/>
      <c r="LWX39" s="272"/>
      <c r="LWY39" s="272"/>
      <c r="LWZ39" s="272"/>
      <c r="LXA39" s="272"/>
      <c r="LXB39" s="272"/>
      <c r="LXC39" s="272"/>
      <c r="LXD39" s="272"/>
      <c r="LXE39" s="272"/>
      <c r="LXF39" s="272"/>
      <c r="LXG39" s="272"/>
      <c r="LXH39" s="272"/>
      <c r="LXI39" s="272"/>
      <c r="LXJ39" s="272"/>
      <c r="LXK39" s="272"/>
      <c r="LXL39" s="272"/>
      <c r="LXM39" s="272"/>
      <c r="LXN39" s="272"/>
      <c r="LXO39" s="272"/>
      <c r="LXP39" s="272"/>
      <c r="LXQ39" s="272"/>
      <c r="LXR39" s="272"/>
      <c r="LXS39" s="272"/>
      <c r="LXT39" s="272"/>
      <c r="LXU39" s="272"/>
      <c r="LXV39" s="272"/>
      <c r="LXW39" s="272"/>
      <c r="LXX39" s="272"/>
      <c r="LXY39" s="272"/>
      <c r="LXZ39" s="272"/>
      <c r="LYA39" s="272"/>
      <c r="LYB39" s="272"/>
      <c r="LYC39" s="272"/>
      <c r="LYD39" s="272"/>
      <c r="LYE39" s="272"/>
      <c r="LYF39" s="272"/>
      <c r="LYG39" s="272"/>
      <c r="LYH39" s="272"/>
      <c r="LYI39" s="272"/>
      <c r="LYJ39" s="272"/>
      <c r="LYK39" s="272"/>
      <c r="LYL39" s="272"/>
      <c r="LYM39" s="272"/>
      <c r="LYN39" s="272"/>
      <c r="LYO39" s="272"/>
      <c r="LYP39" s="272"/>
      <c r="LYQ39" s="272"/>
      <c r="LYR39" s="272"/>
      <c r="LYS39" s="272"/>
      <c r="LYT39" s="272"/>
      <c r="LYU39" s="272"/>
      <c r="LYV39" s="272"/>
      <c r="LYW39" s="272"/>
      <c r="LYX39" s="272"/>
      <c r="LYY39" s="272"/>
      <c r="LYZ39" s="272"/>
      <c r="LZA39" s="272"/>
      <c r="LZB39" s="272"/>
      <c r="LZC39" s="272"/>
      <c r="LZD39" s="272"/>
      <c r="LZE39" s="272"/>
      <c r="LZF39" s="272"/>
      <c r="LZG39" s="272"/>
      <c r="LZH39" s="272"/>
      <c r="LZI39" s="272"/>
      <c r="LZJ39" s="272"/>
      <c r="LZK39" s="272"/>
      <c r="LZL39" s="272"/>
      <c r="LZM39" s="272"/>
      <c r="LZN39" s="272"/>
      <c r="LZO39" s="272"/>
      <c r="LZP39" s="272"/>
      <c r="LZQ39" s="272"/>
      <c r="LZR39" s="272"/>
      <c r="LZS39" s="272"/>
      <c r="LZT39" s="272"/>
      <c r="LZU39" s="272"/>
      <c r="LZV39" s="272"/>
      <c r="LZW39" s="272"/>
      <c r="LZX39" s="272"/>
      <c r="LZY39" s="272"/>
      <c r="LZZ39" s="272"/>
      <c r="MAA39" s="272"/>
      <c r="MAB39" s="272"/>
      <c r="MAC39" s="272"/>
      <c r="MAD39" s="272"/>
      <c r="MAE39" s="272"/>
      <c r="MAF39" s="272"/>
      <c r="MAG39" s="272"/>
      <c r="MAH39" s="272"/>
      <c r="MAI39" s="272"/>
      <c r="MAJ39" s="272"/>
      <c r="MAK39" s="272"/>
      <c r="MAL39" s="272"/>
      <c r="MAM39" s="272"/>
      <c r="MAN39" s="272"/>
      <c r="MAO39" s="272"/>
      <c r="MAP39" s="272"/>
      <c r="MAQ39" s="272"/>
      <c r="MAR39" s="272"/>
      <c r="MAS39" s="272"/>
      <c r="MAT39" s="272"/>
      <c r="MAU39" s="272"/>
      <c r="MAV39" s="272"/>
      <c r="MAW39" s="272"/>
      <c r="MAX39" s="272"/>
      <c r="MAY39" s="272"/>
      <c r="MAZ39" s="272"/>
      <c r="MBA39" s="272"/>
      <c r="MBB39" s="272"/>
      <c r="MBC39" s="272"/>
      <c r="MBD39" s="272"/>
      <c r="MBE39" s="272"/>
      <c r="MBF39" s="272"/>
      <c r="MBG39" s="272"/>
      <c r="MBH39" s="272"/>
      <c r="MBI39" s="272"/>
      <c r="MBJ39" s="272"/>
      <c r="MBK39" s="272"/>
      <c r="MBL39" s="272"/>
      <c r="MBM39" s="272"/>
      <c r="MBN39" s="272"/>
      <c r="MBO39" s="272"/>
      <c r="MBP39" s="272"/>
      <c r="MBQ39" s="272"/>
      <c r="MBR39" s="272"/>
      <c r="MBS39" s="272"/>
      <c r="MBT39" s="272"/>
      <c r="MBU39" s="272"/>
      <c r="MBV39" s="272"/>
      <c r="MBW39" s="272"/>
      <c r="MBX39" s="272"/>
      <c r="MBY39" s="272"/>
      <c r="MBZ39" s="272"/>
      <c r="MCA39" s="272"/>
      <c r="MCB39" s="272"/>
      <c r="MCC39" s="272"/>
      <c r="MCD39" s="272"/>
      <c r="MCE39" s="272"/>
      <c r="MCF39" s="272"/>
      <c r="MCG39" s="272"/>
      <c r="MCH39" s="272"/>
      <c r="MCI39" s="272"/>
      <c r="MCJ39" s="272"/>
      <c r="MCK39" s="272"/>
      <c r="MCL39" s="272"/>
      <c r="MCM39" s="272"/>
      <c r="MCN39" s="272"/>
      <c r="MCO39" s="272"/>
      <c r="MCP39" s="272"/>
      <c r="MCQ39" s="272"/>
      <c r="MCR39" s="272"/>
      <c r="MCS39" s="272"/>
      <c r="MCT39" s="272"/>
      <c r="MCU39" s="272"/>
      <c r="MCV39" s="272"/>
      <c r="MCW39" s="272"/>
      <c r="MCX39" s="272"/>
      <c r="MCY39" s="272"/>
      <c r="MCZ39" s="272"/>
      <c r="MDA39" s="272"/>
      <c r="MDB39" s="272"/>
      <c r="MDC39" s="272"/>
      <c r="MDD39" s="272"/>
      <c r="MDE39" s="272"/>
      <c r="MDF39" s="272"/>
      <c r="MDG39" s="272"/>
      <c r="MDH39" s="272"/>
      <c r="MDI39" s="272"/>
      <c r="MDJ39" s="272"/>
      <c r="MDK39" s="272"/>
      <c r="MDL39" s="272"/>
      <c r="MDM39" s="272"/>
      <c r="MDN39" s="272"/>
      <c r="MDO39" s="272"/>
      <c r="MDP39" s="272"/>
      <c r="MDQ39" s="272"/>
      <c r="MDR39" s="272"/>
      <c r="MDS39" s="272"/>
      <c r="MDT39" s="272"/>
      <c r="MDU39" s="272"/>
      <c r="MDV39" s="272"/>
      <c r="MDW39" s="272"/>
      <c r="MDX39" s="272"/>
      <c r="MDY39" s="272"/>
      <c r="MDZ39" s="272"/>
      <c r="MEA39" s="272"/>
      <c r="MEB39" s="272"/>
      <c r="MEC39" s="272"/>
      <c r="MED39" s="272"/>
      <c r="MEE39" s="272"/>
      <c r="MEF39" s="272"/>
      <c r="MEG39" s="272"/>
      <c r="MEH39" s="272"/>
      <c r="MEI39" s="272"/>
      <c r="MEJ39" s="272"/>
      <c r="MEK39" s="272"/>
      <c r="MEL39" s="272"/>
      <c r="MEM39" s="272"/>
      <c r="MEN39" s="272"/>
      <c r="MEO39" s="272"/>
      <c r="MEP39" s="272"/>
      <c r="MEQ39" s="272"/>
      <c r="MER39" s="272"/>
      <c r="MES39" s="272"/>
      <c r="MET39" s="272"/>
      <c r="MEU39" s="272"/>
      <c r="MEV39" s="272"/>
      <c r="MEW39" s="272"/>
      <c r="MEX39" s="272"/>
      <c r="MEY39" s="272"/>
      <c r="MEZ39" s="272"/>
      <c r="MFA39" s="272"/>
      <c r="MFB39" s="272"/>
      <c r="MFC39" s="272"/>
      <c r="MFD39" s="272"/>
      <c r="MFE39" s="272"/>
      <c r="MFF39" s="272"/>
      <c r="MFG39" s="272"/>
      <c r="MFH39" s="272"/>
      <c r="MFI39" s="272"/>
      <c r="MFJ39" s="272"/>
      <c r="MFK39" s="272"/>
      <c r="MFL39" s="272"/>
      <c r="MFM39" s="272"/>
      <c r="MFN39" s="272"/>
      <c r="MFO39" s="272"/>
      <c r="MFP39" s="272"/>
      <c r="MFQ39" s="272"/>
      <c r="MFR39" s="272"/>
      <c r="MFS39" s="272"/>
      <c r="MFT39" s="272"/>
      <c r="MFU39" s="272"/>
      <c r="MFV39" s="272"/>
      <c r="MFW39" s="272"/>
      <c r="MFX39" s="272"/>
      <c r="MFY39" s="272"/>
      <c r="MFZ39" s="272"/>
      <c r="MGA39" s="272"/>
      <c r="MGB39" s="272"/>
      <c r="MGC39" s="272"/>
      <c r="MGD39" s="272"/>
      <c r="MGE39" s="272"/>
      <c r="MGF39" s="272"/>
      <c r="MGG39" s="272"/>
      <c r="MGH39" s="272"/>
      <c r="MGI39" s="272"/>
      <c r="MGJ39" s="272"/>
      <c r="MGK39" s="272"/>
      <c r="MGL39" s="272"/>
      <c r="MGM39" s="272"/>
      <c r="MGN39" s="272"/>
      <c r="MGO39" s="272"/>
      <c r="MGP39" s="272"/>
      <c r="MGQ39" s="272"/>
      <c r="MGR39" s="272"/>
      <c r="MGS39" s="272"/>
      <c r="MGT39" s="272"/>
      <c r="MGU39" s="272"/>
      <c r="MGV39" s="272"/>
      <c r="MGW39" s="272"/>
      <c r="MGX39" s="272"/>
      <c r="MGY39" s="272"/>
      <c r="MGZ39" s="272"/>
      <c r="MHA39" s="272"/>
      <c r="MHB39" s="272"/>
      <c r="MHC39" s="272"/>
      <c r="MHD39" s="272"/>
      <c r="MHE39" s="272"/>
      <c r="MHF39" s="272"/>
      <c r="MHG39" s="272"/>
      <c r="MHH39" s="272"/>
      <c r="MHI39" s="272"/>
      <c r="MHJ39" s="272"/>
      <c r="MHK39" s="272"/>
      <c r="MHL39" s="272"/>
      <c r="MHM39" s="272"/>
      <c r="MHN39" s="272"/>
      <c r="MHO39" s="272"/>
      <c r="MHP39" s="272"/>
      <c r="MHQ39" s="272"/>
      <c r="MHR39" s="272"/>
      <c r="MHS39" s="272"/>
      <c r="MHT39" s="272"/>
      <c r="MHU39" s="272"/>
      <c r="MHV39" s="272"/>
      <c r="MHW39" s="272"/>
      <c r="MHX39" s="272"/>
      <c r="MHY39" s="272"/>
      <c r="MHZ39" s="272"/>
      <c r="MIA39" s="272"/>
      <c r="MIB39" s="272"/>
      <c r="MIC39" s="272"/>
      <c r="MID39" s="272"/>
      <c r="MIE39" s="272"/>
      <c r="MIF39" s="272"/>
      <c r="MIG39" s="272"/>
      <c r="MIH39" s="272"/>
      <c r="MII39" s="272"/>
      <c r="MIJ39" s="272"/>
      <c r="MIK39" s="272"/>
      <c r="MIL39" s="272"/>
      <c r="MIM39" s="272"/>
      <c r="MIN39" s="272"/>
      <c r="MIO39" s="272"/>
      <c r="MIP39" s="272"/>
      <c r="MIQ39" s="272"/>
      <c r="MIR39" s="272"/>
      <c r="MIS39" s="272"/>
      <c r="MIT39" s="272"/>
      <c r="MIU39" s="272"/>
      <c r="MIV39" s="272"/>
      <c r="MIW39" s="272"/>
      <c r="MIX39" s="272"/>
      <c r="MIY39" s="272"/>
      <c r="MIZ39" s="272"/>
      <c r="MJA39" s="272"/>
      <c r="MJB39" s="272"/>
      <c r="MJC39" s="272"/>
      <c r="MJD39" s="272"/>
      <c r="MJE39" s="272"/>
      <c r="MJF39" s="272"/>
      <c r="MJG39" s="272"/>
      <c r="MJH39" s="272"/>
      <c r="MJI39" s="272"/>
      <c r="MJJ39" s="272"/>
      <c r="MJK39" s="272"/>
      <c r="MJL39" s="272"/>
      <c r="MJM39" s="272"/>
      <c r="MJN39" s="272"/>
      <c r="MJO39" s="272"/>
      <c r="MJP39" s="272"/>
      <c r="MJQ39" s="272"/>
      <c r="MJR39" s="272"/>
      <c r="MJS39" s="272"/>
      <c r="MJT39" s="272"/>
      <c r="MJU39" s="272"/>
      <c r="MJV39" s="272"/>
      <c r="MJW39" s="272"/>
      <c r="MJX39" s="272"/>
      <c r="MJY39" s="272"/>
      <c r="MJZ39" s="272"/>
      <c r="MKA39" s="272"/>
      <c r="MKB39" s="272"/>
      <c r="MKC39" s="272"/>
      <c r="MKD39" s="272"/>
      <c r="MKE39" s="272"/>
      <c r="MKF39" s="272"/>
      <c r="MKG39" s="272"/>
      <c r="MKH39" s="272"/>
      <c r="MKI39" s="272"/>
      <c r="MKJ39" s="272"/>
      <c r="MKK39" s="272"/>
      <c r="MKL39" s="272"/>
      <c r="MKM39" s="272"/>
      <c r="MKN39" s="272"/>
      <c r="MKO39" s="272"/>
      <c r="MKP39" s="272"/>
      <c r="MKQ39" s="272"/>
      <c r="MKR39" s="272"/>
      <c r="MKS39" s="272"/>
      <c r="MKT39" s="272"/>
      <c r="MKU39" s="272"/>
      <c r="MKV39" s="272"/>
      <c r="MKW39" s="272"/>
      <c r="MKX39" s="272"/>
      <c r="MKY39" s="272"/>
      <c r="MKZ39" s="272"/>
      <c r="MLA39" s="272"/>
      <c r="MLB39" s="272"/>
      <c r="MLC39" s="272"/>
      <c r="MLD39" s="272"/>
      <c r="MLE39" s="272"/>
      <c r="MLF39" s="272"/>
      <c r="MLG39" s="272"/>
      <c r="MLH39" s="272"/>
      <c r="MLI39" s="272"/>
      <c r="MLJ39" s="272"/>
      <c r="MLK39" s="272"/>
      <c r="MLL39" s="272"/>
      <c r="MLM39" s="272"/>
      <c r="MLN39" s="272"/>
      <c r="MLO39" s="272"/>
      <c r="MLP39" s="272"/>
      <c r="MLQ39" s="272"/>
      <c r="MLR39" s="272"/>
      <c r="MLS39" s="272"/>
      <c r="MLT39" s="272"/>
      <c r="MLU39" s="272"/>
      <c r="MLV39" s="272"/>
      <c r="MLW39" s="272"/>
      <c r="MLX39" s="272"/>
      <c r="MLY39" s="272"/>
      <c r="MLZ39" s="272"/>
      <c r="MMA39" s="272"/>
      <c r="MMB39" s="272"/>
      <c r="MMC39" s="272"/>
      <c r="MMD39" s="272"/>
      <c r="MME39" s="272"/>
      <c r="MMF39" s="272"/>
      <c r="MMG39" s="272"/>
      <c r="MMH39" s="272"/>
      <c r="MMI39" s="272"/>
      <c r="MMJ39" s="272"/>
      <c r="MMK39" s="272"/>
      <c r="MML39" s="272"/>
      <c r="MMM39" s="272"/>
      <c r="MMN39" s="272"/>
      <c r="MMO39" s="272"/>
      <c r="MMP39" s="272"/>
      <c r="MMQ39" s="272"/>
      <c r="MMR39" s="272"/>
      <c r="MMS39" s="272"/>
      <c r="MMT39" s="272"/>
      <c r="MMU39" s="272"/>
      <c r="MMV39" s="272"/>
      <c r="MMW39" s="272"/>
      <c r="MMX39" s="272"/>
      <c r="MMY39" s="272"/>
      <c r="MMZ39" s="272"/>
      <c r="MNA39" s="272"/>
      <c r="MNB39" s="272"/>
      <c r="MNC39" s="272"/>
      <c r="MND39" s="272"/>
      <c r="MNE39" s="272"/>
      <c r="MNF39" s="272"/>
      <c r="MNG39" s="272"/>
      <c r="MNH39" s="272"/>
      <c r="MNI39" s="272"/>
      <c r="MNJ39" s="272"/>
      <c r="MNK39" s="272"/>
      <c r="MNL39" s="272"/>
      <c r="MNM39" s="272"/>
      <c r="MNN39" s="272"/>
      <c r="MNO39" s="272"/>
      <c r="MNP39" s="272"/>
      <c r="MNQ39" s="272"/>
      <c r="MNR39" s="272"/>
      <c r="MNS39" s="272"/>
      <c r="MNT39" s="272"/>
      <c r="MNU39" s="272"/>
      <c r="MNV39" s="272"/>
      <c r="MNW39" s="272"/>
      <c r="MNX39" s="272"/>
      <c r="MNY39" s="272"/>
      <c r="MNZ39" s="272"/>
      <c r="MOA39" s="272"/>
      <c r="MOB39" s="272"/>
      <c r="MOC39" s="272"/>
      <c r="MOD39" s="272"/>
      <c r="MOE39" s="272"/>
      <c r="MOF39" s="272"/>
      <c r="MOG39" s="272"/>
      <c r="MOH39" s="272"/>
      <c r="MOI39" s="272"/>
      <c r="MOJ39" s="272"/>
      <c r="MOK39" s="272"/>
      <c r="MOL39" s="272"/>
      <c r="MOM39" s="272"/>
      <c r="MON39" s="272"/>
      <c r="MOO39" s="272"/>
      <c r="MOP39" s="272"/>
      <c r="MOQ39" s="272"/>
      <c r="MOR39" s="272"/>
      <c r="MOS39" s="272"/>
      <c r="MOT39" s="272"/>
      <c r="MOU39" s="272"/>
      <c r="MOV39" s="272"/>
      <c r="MOW39" s="272"/>
      <c r="MOX39" s="272"/>
      <c r="MOY39" s="272"/>
      <c r="MOZ39" s="272"/>
      <c r="MPA39" s="272"/>
      <c r="MPB39" s="272"/>
      <c r="MPC39" s="272"/>
      <c r="MPD39" s="272"/>
      <c r="MPE39" s="272"/>
      <c r="MPF39" s="272"/>
      <c r="MPG39" s="272"/>
      <c r="MPH39" s="272"/>
      <c r="MPI39" s="272"/>
      <c r="MPJ39" s="272"/>
      <c r="MPK39" s="272"/>
      <c r="MPL39" s="272"/>
      <c r="MPM39" s="272"/>
      <c r="MPN39" s="272"/>
      <c r="MPO39" s="272"/>
      <c r="MPP39" s="272"/>
      <c r="MPQ39" s="272"/>
      <c r="MPR39" s="272"/>
      <c r="MPS39" s="272"/>
      <c r="MPT39" s="272"/>
      <c r="MPU39" s="272"/>
      <c r="MPV39" s="272"/>
      <c r="MPW39" s="272"/>
      <c r="MPX39" s="272"/>
      <c r="MPY39" s="272"/>
      <c r="MPZ39" s="272"/>
      <c r="MQA39" s="272"/>
      <c r="MQB39" s="272"/>
      <c r="MQC39" s="272"/>
      <c r="MQD39" s="272"/>
      <c r="MQE39" s="272"/>
      <c r="MQF39" s="272"/>
      <c r="MQG39" s="272"/>
      <c r="MQH39" s="272"/>
      <c r="MQI39" s="272"/>
      <c r="MQJ39" s="272"/>
      <c r="MQK39" s="272"/>
      <c r="MQL39" s="272"/>
      <c r="MQM39" s="272"/>
      <c r="MQN39" s="272"/>
      <c r="MQO39" s="272"/>
      <c r="MQP39" s="272"/>
      <c r="MQQ39" s="272"/>
      <c r="MQR39" s="272"/>
      <c r="MQS39" s="272"/>
      <c r="MQT39" s="272"/>
      <c r="MQU39" s="272"/>
      <c r="MQV39" s="272"/>
      <c r="MQW39" s="272"/>
      <c r="MQX39" s="272"/>
      <c r="MQY39" s="272"/>
      <c r="MQZ39" s="272"/>
      <c r="MRA39" s="272"/>
      <c r="MRB39" s="272"/>
      <c r="MRC39" s="272"/>
      <c r="MRD39" s="272"/>
      <c r="MRE39" s="272"/>
      <c r="MRF39" s="272"/>
      <c r="MRG39" s="272"/>
      <c r="MRH39" s="272"/>
      <c r="MRI39" s="272"/>
      <c r="MRJ39" s="272"/>
      <c r="MRK39" s="272"/>
      <c r="MRL39" s="272"/>
      <c r="MRM39" s="272"/>
      <c r="MRN39" s="272"/>
      <c r="MRO39" s="272"/>
      <c r="MRP39" s="272"/>
      <c r="MRQ39" s="272"/>
      <c r="MRR39" s="272"/>
      <c r="MRS39" s="272"/>
      <c r="MRT39" s="272"/>
      <c r="MRU39" s="272"/>
      <c r="MRV39" s="272"/>
      <c r="MRW39" s="272"/>
      <c r="MRX39" s="272"/>
      <c r="MRY39" s="272"/>
      <c r="MRZ39" s="272"/>
      <c r="MSA39" s="272"/>
      <c r="MSB39" s="272"/>
      <c r="MSC39" s="272"/>
      <c r="MSD39" s="272"/>
      <c r="MSE39" s="272"/>
      <c r="MSF39" s="272"/>
      <c r="MSG39" s="272"/>
      <c r="MSH39" s="272"/>
      <c r="MSI39" s="272"/>
      <c r="MSJ39" s="272"/>
      <c r="MSK39" s="272"/>
      <c r="MSL39" s="272"/>
      <c r="MSM39" s="272"/>
      <c r="MSN39" s="272"/>
      <c r="MSO39" s="272"/>
      <c r="MSP39" s="272"/>
      <c r="MSQ39" s="272"/>
      <c r="MSR39" s="272"/>
      <c r="MSS39" s="272"/>
      <c r="MST39" s="272"/>
      <c r="MSU39" s="272"/>
      <c r="MSV39" s="272"/>
      <c r="MSW39" s="272"/>
      <c r="MSX39" s="272"/>
      <c r="MSY39" s="272"/>
      <c r="MSZ39" s="272"/>
      <c r="MTA39" s="272"/>
      <c r="MTB39" s="272"/>
      <c r="MTC39" s="272"/>
      <c r="MTD39" s="272"/>
      <c r="MTE39" s="272"/>
      <c r="MTF39" s="272"/>
      <c r="MTG39" s="272"/>
      <c r="MTH39" s="272"/>
      <c r="MTI39" s="272"/>
      <c r="MTJ39" s="272"/>
      <c r="MTK39" s="272"/>
      <c r="MTL39" s="272"/>
      <c r="MTM39" s="272"/>
      <c r="MTN39" s="272"/>
      <c r="MTO39" s="272"/>
      <c r="MTP39" s="272"/>
      <c r="MTQ39" s="272"/>
      <c r="MTR39" s="272"/>
      <c r="MTS39" s="272"/>
      <c r="MTT39" s="272"/>
      <c r="MTU39" s="272"/>
      <c r="MTV39" s="272"/>
      <c r="MTW39" s="272"/>
      <c r="MTX39" s="272"/>
      <c r="MTY39" s="272"/>
      <c r="MTZ39" s="272"/>
      <c r="MUA39" s="272"/>
      <c r="MUB39" s="272"/>
      <c r="MUC39" s="272"/>
      <c r="MUD39" s="272"/>
      <c r="MUE39" s="272"/>
      <c r="MUF39" s="272"/>
      <c r="MUG39" s="272"/>
      <c r="MUH39" s="272"/>
      <c r="MUI39" s="272"/>
      <c r="MUJ39" s="272"/>
      <c r="MUK39" s="272"/>
      <c r="MUL39" s="272"/>
      <c r="MUM39" s="272"/>
      <c r="MUN39" s="272"/>
      <c r="MUO39" s="272"/>
      <c r="MUP39" s="272"/>
      <c r="MUQ39" s="272"/>
      <c r="MUR39" s="272"/>
      <c r="MUS39" s="272"/>
      <c r="MUT39" s="272"/>
      <c r="MUU39" s="272"/>
      <c r="MUV39" s="272"/>
      <c r="MUW39" s="272"/>
      <c r="MUX39" s="272"/>
      <c r="MUY39" s="272"/>
      <c r="MUZ39" s="272"/>
      <c r="MVA39" s="272"/>
      <c r="MVB39" s="272"/>
      <c r="MVC39" s="272"/>
      <c r="MVD39" s="272"/>
      <c r="MVE39" s="272"/>
      <c r="MVF39" s="272"/>
      <c r="MVG39" s="272"/>
      <c r="MVH39" s="272"/>
      <c r="MVI39" s="272"/>
      <c r="MVJ39" s="272"/>
      <c r="MVK39" s="272"/>
      <c r="MVL39" s="272"/>
      <c r="MVM39" s="272"/>
      <c r="MVN39" s="272"/>
      <c r="MVO39" s="272"/>
      <c r="MVP39" s="272"/>
      <c r="MVQ39" s="272"/>
      <c r="MVR39" s="272"/>
      <c r="MVS39" s="272"/>
      <c r="MVT39" s="272"/>
      <c r="MVU39" s="272"/>
      <c r="MVV39" s="272"/>
      <c r="MVW39" s="272"/>
      <c r="MVX39" s="272"/>
      <c r="MVY39" s="272"/>
      <c r="MVZ39" s="272"/>
      <c r="MWA39" s="272"/>
      <c r="MWB39" s="272"/>
      <c r="MWC39" s="272"/>
      <c r="MWD39" s="272"/>
      <c r="MWE39" s="272"/>
      <c r="MWF39" s="272"/>
      <c r="MWG39" s="272"/>
      <c r="MWH39" s="272"/>
      <c r="MWI39" s="272"/>
      <c r="MWJ39" s="272"/>
      <c r="MWK39" s="272"/>
      <c r="MWL39" s="272"/>
      <c r="MWM39" s="272"/>
      <c r="MWN39" s="272"/>
      <c r="MWO39" s="272"/>
      <c r="MWP39" s="272"/>
      <c r="MWQ39" s="272"/>
      <c r="MWR39" s="272"/>
      <c r="MWS39" s="272"/>
      <c r="MWT39" s="272"/>
      <c r="MWU39" s="272"/>
      <c r="MWV39" s="272"/>
      <c r="MWW39" s="272"/>
      <c r="MWX39" s="272"/>
      <c r="MWY39" s="272"/>
      <c r="MWZ39" s="272"/>
      <c r="MXA39" s="272"/>
      <c r="MXB39" s="272"/>
      <c r="MXC39" s="272"/>
      <c r="MXD39" s="272"/>
      <c r="MXE39" s="272"/>
      <c r="MXF39" s="272"/>
      <c r="MXG39" s="272"/>
      <c r="MXH39" s="272"/>
      <c r="MXI39" s="272"/>
      <c r="MXJ39" s="272"/>
      <c r="MXK39" s="272"/>
      <c r="MXL39" s="272"/>
      <c r="MXM39" s="272"/>
      <c r="MXN39" s="272"/>
      <c r="MXO39" s="272"/>
      <c r="MXP39" s="272"/>
      <c r="MXQ39" s="272"/>
      <c r="MXR39" s="272"/>
      <c r="MXS39" s="272"/>
      <c r="MXT39" s="272"/>
      <c r="MXU39" s="272"/>
      <c r="MXV39" s="272"/>
      <c r="MXW39" s="272"/>
      <c r="MXX39" s="272"/>
      <c r="MXY39" s="272"/>
      <c r="MXZ39" s="272"/>
      <c r="MYA39" s="272"/>
      <c r="MYB39" s="272"/>
      <c r="MYC39" s="272"/>
      <c r="MYD39" s="272"/>
      <c r="MYE39" s="272"/>
      <c r="MYF39" s="272"/>
      <c r="MYG39" s="272"/>
      <c r="MYH39" s="272"/>
      <c r="MYI39" s="272"/>
      <c r="MYJ39" s="272"/>
      <c r="MYK39" s="272"/>
      <c r="MYL39" s="272"/>
      <c r="MYM39" s="272"/>
      <c r="MYN39" s="272"/>
      <c r="MYO39" s="272"/>
      <c r="MYP39" s="272"/>
      <c r="MYQ39" s="272"/>
      <c r="MYR39" s="272"/>
      <c r="MYS39" s="272"/>
      <c r="MYT39" s="272"/>
      <c r="MYU39" s="272"/>
      <c r="MYV39" s="272"/>
      <c r="MYW39" s="272"/>
      <c r="MYX39" s="272"/>
      <c r="MYY39" s="272"/>
      <c r="MYZ39" s="272"/>
      <c r="MZA39" s="272"/>
      <c r="MZB39" s="272"/>
      <c r="MZC39" s="272"/>
      <c r="MZD39" s="272"/>
      <c r="MZE39" s="272"/>
      <c r="MZF39" s="272"/>
      <c r="MZG39" s="272"/>
      <c r="MZH39" s="272"/>
      <c r="MZI39" s="272"/>
      <c r="MZJ39" s="272"/>
      <c r="MZK39" s="272"/>
      <c r="MZL39" s="272"/>
      <c r="MZM39" s="272"/>
      <c r="MZN39" s="272"/>
      <c r="MZO39" s="272"/>
      <c r="MZP39" s="272"/>
      <c r="MZQ39" s="272"/>
      <c r="MZR39" s="272"/>
      <c r="MZS39" s="272"/>
      <c r="MZT39" s="272"/>
      <c r="MZU39" s="272"/>
      <c r="MZV39" s="272"/>
      <c r="MZW39" s="272"/>
      <c r="MZX39" s="272"/>
      <c r="MZY39" s="272"/>
      <c r="MZZ39" s="272"/>
      <c r="NAA39" s="272"/>
      <c r="NAB39" s="272"/>
      <c r="NAC39" s="272"/>
      <c r="NAD39" s="272"/>
      <c r="NAE39" s="272"/>
      <c r="NAF39" s="272"/>
      <c r="NAG39" s="272"/>
      <c r="NAH39" s="272"/>
      <c r="NAI39" s="272"/>
      <c r="NAJ39" s="272"/>
      <c r="NAK39" s="272"/>
      <c r="NAL39" s="272"/>
      <c r="NAM39" s="272"/>
      <c r="NAN39" s="272"/>
      <c r="NAO39" s="272"/>
      <c r="NAP39" s="272"/>
      <c r="NAQ39" s="272"/>
      <c r="NAR39" s="272"/>
      <c r="NAS39" s="272"/>
      <c r="NAT39" s="272"/>
      <c r="NAU39" s="272"/>
      <c r="NAV39" s="272"/>
      <c r="NAW39" s="272"/>
      <c r="NAX39" s="272"/>
      <c r="NAY39" s="272"/>
      <c r="NAZ39" s="272"/>
      <c r="NBA39" s="272"/>
      <c r="NBB39" s="272"/>
      <c r="NBC39" s="272"/>
      <c r="NBD39" s="272"/>
      <c r="NBE39" s="272"/>
      <c r="NBF39" s="272"/>
      <c r="NBG39" s="272"/>
      <c r="NBH39" s="272"/>
      <c r="NBI39" s="272"/>
      <c r="NBJ39" s="272"/>
      <c r="NBK39" s="272"/>
      <c r="NBL39" s="272"/>
      <c r="NBM39" s="272"/>
      <c r="NBN39" s="272"/>
      <c r="NBO39" s="272"/>
      <c r="NBP39" s="272"/>
      <c r="NBQ39" s="272"/>
      <c r="NBR39" s="272"/>
      <c r="NBS39" s="272"/>
      <c r="NBT39" s="272"/>
      <c r="NBU39" s="272"/>
      <c r="NBV39" s="272"/>
      <c r="NBW39" s="272"/>
      <c r="NBX39" s="272"/>
      <c r="NBY39" s="272"/>
      <c r="NBZ39" s="272"/>
      <c r="NCA39" s="272"/>
      <c r="NCB39" s="272"/>
      <c r="NCC39" s="272"/>
      <c r="NCD39" s="272"/>
      <c r="NCE39" s="272"/>
      <c r="NCF39" s="272"/>
      <c r="NCG39" s="272"/>
      <c r="NCH39" s="272"/>
      <c r="NCI39" s="272"/>
      <c r="NCJ39" s="272"/>
      <c r="NCK39" s="272"/>
      <c r="NCL39" s="272"/>
      <c r="NCM39" s="272"/>
      <c r="NCN39" s="272"/>
      <c r="NCO39" s="272"/>
      <c r="NCP39" s="272"/>
      <c r="NCQ39" s="272"/>
      <c r="NCR39" s="272"/>
      <c r="NCS39" s="272"/>
      <c r="NCT39" s="272"/>
      <c r="NCU39" s="272"/>
      <c r="NCV39" s="272"/>
      <c r="NCW39" s="272"/>
      <c r="NCX39" s="272"/>
      <c r="NCY39" s="272"/>
      <c r="NCZ39" s="272"/>
      <c r="NDA39" s="272"/>
      <c r="NDB39" s="272"/>
      <c r="NDC39" s="272"/>
      <c r="NDD39" s="272"/>
      <c r="NDE39" s="272"/>
      <c r="NDF39" s="272"/>
      <c r="NDG39" s="272"/>
      <c r="NDH39" s="272"/>
      <c r="NDI39" s="272"/>
      <c r="NDJ39" s="272"/>
      <c r="NDK39" s="272"/>
      <c r="NDL39" s="272"/>
      <c r="NDM39" s="272"/>
      <c r="NDN39" s="272"/>
      <c r="NDO39" s="272"/>
      <c r="NDP39" s="272"/>
      <c r="NDQ39" s="272"/>
      <c r="NDR39" s="272"/>
      <c r="NDS39" s="272"/>
      <c r="NDT39" s="272"/>
      <c r="NDU39" s="272"/>
      <c r="NDV39" s="272"/>
      <c r="NDW39" s="272"/>
      <c r="NDX39" s="272"/>
      <c r="NDY39" s="272"/>
      <c r="NDZ39" s="272"/>
      <c r="NEA39" s="272"/>
      <c r="NEB39" s="272"/>
      <c r="NEC39" s="272"/>
      <c r="NED39" s="272"/>
      <c r="NEE39" s="272"/>
      <c r="NEF39" s="272"/>
      <c r="NEG39" s="272"/>
      <c r="NEH39" s="272"/>
      <c r="NEI39" s="272"/>
      <c r="NEJ39" s="272"/>
      <c r="NEK39" s="272"/>
      <c r="NEL39" s="272"/>
      <c r="NEM39" s="272"/>
      <c r="NEN39" s="272"/>
      <c r="NEO39" s="272"/>
      <c r="NEP39" s="272"/>
      <c r="NEQ39" s="272"/>
      <c r="NER39" s="272"/>
      <c r="NES39" s="272"/>
      <c r="NET39" s="272"/>
      <c r="NEU39" s="272"/>
      <c r="NEV39" s="272"/>
      <c r="NEW39" s="272"/>
      <c r="NEX39" s="272"/>
      <c r="NEY39" s="272"/>
      <c r="NEZ39" s="272"/>
      <c r="NFA39" s="272"/>
      <c r="NFB39" s="272"/>
      <c r="NFC39" s="272"/>
      <c r="NFD39" s="272"/>
      <c r="NFE39" s="272"/>
      <c r="NFF39" s="272"/>
      <c r="NFG39" s="272"/>
      <c r="NFH39" s="272"/>
      <c r="NFI39" s="272"/>
      <c r="NFJ39" s="272"/>
      <c r="NFK39" s="272"/>
      <c r="NFL39" s="272"/>
      <c r="NFM39" s="272"/>
      <c r="NFN39" s="272"/>
      <c r="NFO39" s="272"/>
      <c r="NFP39" s="272"/>
      <c r="NFQ39" s="272"/>
      <c r="NFR39" s="272"/>
      <c r="NFS39" s="272"/>
      <c r="NFT39" s="272"/>
      <c r="NFU39" s="272"/>
      <c r="NFV39" s="272"/>
      <c r="NFW39" s="272"/>
      <c r="NFX39" s="272"/>
      <c r="NFY39" s="272"/>
      <c r="NFZ39" s="272"/>
      <c r="NGA39" s="272"/>
      <c r="NGB39" s="272"/>
      <c r="NGC39" s="272"/>
      <c r="NGD39" s="272"/>
      <c r="NGE39" s="272"/>
      <c r="NGF39" s="272"/>
      <c r="NGG39" s="272"/>
      <c r="NGH39" s="272"/>
      <c r="NGI39" s="272"/>
      <c r="NGJ39" s="272"/>
      <c r="NGK39" s="272"/>
      <c r="NGL39" s="272"/>
      <c r="NGM39" s="272"/>
      <c r="NGN39" s="272"/>
      <c r="NGO39" s="272"/>
      <c r="NGP39" s="272"/>
      <c r="NGQ39" s="272"/>
      <c r="NGR39" s="272"/>
      <c r="NGS39" s="272"/>
      <c r="NGT39" s="272"/>
      <c r="NGU39" s="272"/>
      <c r="NGV39" s="272"/>
      <c r="NGW39" s="272"/>
      <c r="NGX39" s="272"/>
      <c r="NGY39" s="272"/>
      <c r="NGZ39" s="272"/>
      <c r="NHA39" s="272"/>
      <c r="NHB39" s="272"/>
      <c r="NHC39" s="272"/>
      <c r="NHD39" s="272"/>
      <c r="NHE39" s="272"/>
      <c r="NHF39" s="272"/>
      <c r="NHG39" s="272"/>
      <c r="NHH39" s="272"/>
      <c r="NHI39" s="272"/>
      <c r="NHJ39" s="272"/>
      <c r="NHK39" s="272"/>
      <c r="NHL39" s="272"/>
      <c r="NHM39" s="272"/>
      <c r="NHN39" s="272"/>
      <c r="NHO39" s="272"/>
      <c r="NHP39" s="272"/>
      <c r="NHQ39" s="272"/>
      <c r="NHR39" s="272"/>
      <c r="NHS39" s="272"/>
      <c r="NHT39" s="272"/>
      <c r="NHU39" s="272"/>
      <c r="NHV39" s="272"/>
      <c r="NHW39" s="272"/>
      <c r="NHX39" s="272"/>
      <c r="NHY39" s="272"/>
      <c r="NHZ39" s="272"/>
      <c r="NIA39" s="272"/>
      <c r="NIB39" s="272"/>
      <c r="NIC39" s="272"/>
      <c r="NID39" s="272"/>
      <c r="NIE39" s="272"/>
      <c r="NIF39" s="272"/>
      <c r="NIG39" s="272"/>
      <c r="NIH39" s="272"/>
      <c r="NII39" s="272"/>
      <c r="NIJ39" s="272"/>
      <c r="NIK39" s="272"/>
      <c r="NIL39" s="272"/>
      <c r="NIM39" s="272"/>
      <c r="NIN39" s="272"/>
      <c r="NIO39" s="272"/>
      <c r="NIP39" s="272"/>
      <c r="NIQ39" s="272"/>
      <c r="NIR39" s="272"/>
      <c r="NIS39" s="272"/>
      <c r="NIT39" s="272"/>
      <c r="NIU39" s="272"/>
      <c r="NIV39" s="272"/>
      <c r="NIW39" s="272"/>
      <c r="NIX39" s="272"/>
      <c r="NIY39" s="272"/>
      <c r="NIZ39" s="272"/>
      <c r="NJA39" s="272"/>
      <c r="NJB39" s="272"/>
      <c r="NJC39" s="272"/>
      <c r="NJD39" s="272"/>
      <c r="NJE39" s="272"/>
      <c r="NJF39" s="272"/>
      <c r="NJG39" s="272"/>
      <c r="NJH39" s="272"/>
      <c r="NJI39" s="272"/>
      <c r="NJJ39" s="272"/>
      <c r="NJK39" s="272"/>
      <c r="NJL39" s="272"/>
      <c r="NJM39" s="272"/>
      <c r="NJN39" s="272"/>
      <c r="NJO39" s="272"/>
      <c r="NJP39" s="272"/>
      <c r="NJQ39" s="272"/>
      <c r="NJR39" s="272"/>
      <c r="NJS39" s="272"/>
      <c r="NJT39" s="272"/>
      <c r="NJU39" s="272"/>
      <c r="NJV39" s="272"/>
      <c r="NJW39" s="272"/>
      <c r="NJX39" s="272"/>
      <c r="NJY39" s="272"/>
      <c r="NJZ39" s="272"/>
      <c r="NKA39" s="272"/>
      <c r="NKB39" s="272"/>
      <c r="NKC39" s="272"/>
      <c r="NKD39" s="272"/>
      <c r="NKE39" s="272"/>
      <c r="NKF39" s="272"/>
      <c r="NKG39" s="272"/>
      <c r="NKH39" s="272"/>
      <c r="NKI39" s="272"/>
      <c r="NKJ39" s="272"/>
      <c r="NKK39" s="272"/>
      <c r="NKL39" s="272"/>
      <c r="NKM39" s="272"/>
      <c r="NKN39" s="272"/>
      <c r="NKO39" s="272"/>
      <c r="NKP39" s="272"/>
      <c r="NKQ39" s="272"/>
      <c r="NKR39" s="272"/>
      <c r="NKS39" s="272"/>
      <c r="NKT39" s="272"/>
      <c r="NKU39" s="272"/>
      <c r="NKV39" s="272"/>
      <c r="NKW39" s="272"/>
      <c r="NKX39" s="272"/>
      <c r="NKY39" s="272"/>
      <c r="NKZ39" s="272"/>
      <c r="NLA39" s="272"/>
      <c r="NLB39" s="272"/>
      <c r="NLC39" s="272"/>
      <c r="NLD39" s="272"/>
      <c r="NLE39" s="272"/>
      <c r="NLF39" s="272"/>
      <c r="NLG39" s="272"/>
      <c r="NLH39" s="272"/>
      <c r="NLI39" s="272"/>
      <c r="NLJ39" s="272"/>
      <c r="NLK39" s="272"/>
      <c r="NLL39" s="272"/>
      <c r="NLM39" s="272"/>
      <c r="NLN39" s="272"/>
      <c r="NLO39" s="272"/>
      <c r="NLP39" s="272"/>
      <c r="NLQ39" s="272"/>
      <c r="NLR39" s="272"/>
      <c r="NLS39" s="272"/>
      <c r="NLT39" s="272"/>
      <c r="NLU39" s="272"/>
      <c r="NLV39" s="272"/>
      <c r="NLW39" s="272"/>
      <c r="NLX39" s="272"/>
      <c r="NLY39" s="272"/>
      <c r="NLZ39" s="272"/>
      <c r="NMA39" s="272"/>
      <c r="NMB39" s="272"/>
      <c r="NMC39" s="272"/>
      <c r="NMD39" s="272"/>
      <c r="NME39" s="272"/>
      <c r="NMF39" s="272"/>
      <c r="NMG39" s="272"/>
      <c r="NMH39" s="272"/>
      <c r="NMI39" s="272"/>
      <c r="NMJ39" s="272"/>
      <c r="NMK39" s="272"/>
      <c r="NML39" s="272"/>
      <c r="NMM39" s="272"/>
      <c r="NMN39" s="272"/>
      <c r="NMO39" s="272"/>
      <c r="NMP39" s="272"/>
      <c r="NMQ39" s="272"/>
      <c r="NMR39" s="272"/>
      <c r="NMS39" s="272"/>
      <c r="NMT39" s="272"/>
      <c r="NMU39" s="272"/>
      <c r="NMV39" s="272"/>
      <c r="NMW39" s="272"/>
      <c r="NMX39" s="272"/>
      <c r="NMY39" s="272"/>
      <c r="NMZ39" s="272"/>
      <c r="NNA39" s="272"/>
      <c r="NNB39" s="272"/>
      <c r="NNC39" s="272"/>
      <c r="NND39" s="272"/>
      <c r="NNE39" s="272"/>
      <c r="NNF39" s="272"/>
      <c r="NNG39" s="272"/>
      <c r="NNH39" s="272"/>
      <c r="NNI39" s="272"/>
      <c r="NNJ39" s="272"/>
      <c r="NNK39" s="272"/>
      <c r="NNL39" s="272"/>
      <c r="NNM39" s="272"/>
      <c r="NNN39" s="272"/>
      <c r="NNO39" s="272"/>
      <c r="NNP39" s="272"/>
      <c r="NNQ39" s="272"/>
      <c r="NNR39" s="272"/>
      <c r="NNS39" s="272"/>
      <c r="NNT39" s="272"/>
      <c r="NNU39" s="272"/>
      <c r="NNV39" s="272"/>
      <c r="NNW39" s="272"/>
      <c r="NNX39" s="272"/>
      <c r="NNY39" s="272"/>
      <c r="NNZ39" s="272"/>
      <c r="NOA39" s="272"/>
      <c r="NOB39" s="272"/>
      <c r="NOC39" s="272"/>
      <c r="NOD39" s="272"/>
      <c r="NOE39" s="272"/>
      <c r="NOF39" s="272"/>
      <c r="NOG39" s="272"/>
      <c r="NOH39" s="272"/>
      <c r="NOI39" s="272"/>
      <c r="NOJ39" s="272"/>
      <c r="NOK39" s="272"/>
      <c r="NOL39" s="272"/>
      <c r="NOM39" s="272"/>
      <c r="NON39" s="272"/>
      <c r="NOO39" s="272"/>
      <c r="NOP39" s="272"/>
      <c r="NOQ39" s="272"/>
      <c r="NOR39" s="272"/>
      <c r="NOS39" s="272"/>
      <c r="NOT39" s="272"/>
      <c r="NOU39" s="272"/>
      <c r="NOV39" s="272"/>
      <c r="NOW39" s="272"/>
      <c r="NOX39" s="272"/>
      <c r="NOY39" s="272"/>
      <c r="NOZ39" s="272"/>
      <c r="NPA39" s="272"/>
      <c r="NPB39" s="272"/>
      <c r="NPC39" s="272"/>
      <c r="NPD39" s="272"/>
      <c r="NPE39" s="272"/>
      <c r="NPF39" s="272"/>
      <c r="NPG39" s="272"/>
      <c r="NPH39" s="272"/>
      <c r="NPI39" s="272"/>
      <c r="NPJ39" s="272"/>
      <c r="NPK39" s="272"/>
      <c r="NPL39" s="272"/>
      <c r="NPM39" s="272"/>
      <c r="NPN39" s="272"/>
      <c r="NPO39" s="272"/>
      <c r="NPP39" s="272"/>
      <c r="NPQ39" s="272"/>
      <c r="NPR39" s="272"/>
      <c r="NPS39" s="272"/>
      <c r="NPT39" s="272"/>
      <c r="NPU39" s="272"/>
      <c r="NPV39" s="272"/>
      <c r="NPW39" s="272"/>
      <c r="NPX39" s="272"/>
      <c r="NPY39" s="272"/>
      <c r="NPZ39" s="272"/>
      <c r="NQA39" s="272"/>
      <c r="NQB39" s="272"/>
      <c r="NQC39" s="272"/>
      <c r="NQD39" s="272"/>
      <c r="NQE39" s="272"/>
      <c r="NQF39" s="272"/>
      <c r="NQG39" s="272"/>
      <c r="NQH39" s="272"/>
      <c r="NQI39" s="272"/>
      <c r="NQJ39" s="272"/>
      <c r="NQK39" s="272"/>
      <c r="NQL39" s="272"/>
      <c r="NQM39" s="272"/>
      <c r="NQN39" s="272"/>
      <c r="NQO39" s="272"/>
      <c r="NQP39" s="272"/>
      <c r="NQQ39" s="272"/>
      <c r="NQR39" s="272"/>
      <c r="NQS39" s="272"/>
      <c r="NQT39" s="272"/>
      <c r="NQU39" s="272"/>
      <c r="NQV39" s="272"/>
      <c r="NQW39" s="272"/>
      <c r="NQX39" s="272"/>
      <c r="NQY39" s="272"/>
      <c r="NQZ39" s="272"/>
      <c r="NRA39" s="272"/>
      <c r="NRB39" s="272"/>
      <c r="NRC39" s="272"/>
      <c r="NRD39" s="272"/>
      <c r="NRE39" s="272"/>
      <c r="NRF39" s="272"/>
      <c r="NRG39" s="272"/>
      <c r="NRH39" s="272"/>
      <c r="NRI39" s="272"/>
      <c r="NRJ39" s="272"/>
      <c r="NRK39" s="272"/>
      <c r="NRL39" s="272"/>
      <c r="NRM39" s="272"/>
      <c r="NRN39" s="272"/>
      <c r="NRO39" s="272"/>
      <c r="NRP39" s="272"/>
      <c r="NRQ39" s="272"/>
      <c r="NRR39" s="272"/>
      <c r="NRS39" s="272"/>
      <c r="NRT39" s="272"/>
      <c r="NRU39" s="272"/>
      <c r="NRV39" s="272"/>
      <c r="NRW39" s="272"/>
      <c r="NRX39" s="272"/>
      <c r="NRY39" s="272"/>
      <c r="NRZ39" s="272"/>
      <c r="NSA39" s="272"/>
      <c r="NSB39" s="272"/>
      <c r="NSC39" s="272"/>
      <c r="NSD39" s="272"/>
      <c r="NSE39" s="272"/>
      <c r="NSF39" s="272"/>
      <c r="NSG39" s="272"/>
      <c r="NSH39" s="272"/>
      <c r="NSI39" s="272"/>
      <c r="NSJ39" s="272"/>
      <c r="NSK39" s="272"/>
      <c r="NSL39" s="272"/>
      <c r="NSM39" s="272"/>
      <c r="NSN39" s="272"/>
      <c r="NSO39" s="272"/>
      <c r="NSP39" s="272"/>
      <c r="NSQ39" s="272"/>
      <c r="NSR39" s="272"/>
      <c r="NSS39" s="272"/>
      <c r="NST39" s="272"/>
      <c r="NSU39" s="272"/>
      <c r="NSV39" s="272"/>
      <c r="NSW39" s="272"/>
      <c r="NSX39" s="272"/>
      <c r="NSY39" s="272"/>
      <c r="NSZ39" s="272"/>
      <c r="NTA39" s="272"/>
      <c r="NTB39" s="272"/>
      <c r="NTC39" s="272"/>
      <c r="NTD39" s="272"/>
      <c r="NTE39" s="272"/>
      <c r="NTF39" s="272"/>
      <c r="NTG39" s="272"/>
      <c r="NTH39" s="272"/>
      <c r="NTI39" s="272"/>
      <c r="NTJ39" s="272"/>
      <c r="NTK39" s="272"/>
      <c r="NTL39" s="272"/>
      <c r="NTM39" s="272"/>
      <c r="NTN39" s="272"/>
      <c r="NTO39" s="272"/>
      <c r="NTP39" s="272"/>
      <c r="NTQ39" s="272"/>
      <c r="NTR39" s="272"/>
      <c r="NTS39" s="272"/>
      <c r="NTT39" s="272"/>
      <c r="NTU39" s="272"/>
      <c r="NTV39" s="272"/>
      <c r="NTW39" s="272"/>
      <c r="NTX39" s="272"/>
      <c r="NTY39" s="272"/>
      <c r="NTZ39" s="272"/>
      <c r="NUA39" s="272"/>
      <c r="NUB39" s="272"/>
      <c r="NUC39" s="272"/>
      <c r="NUD39" s="272"/>
      <c r="NUE39" s="272"/>
      <c r="NUF39" s="272"/>
      <c r="NUG39" s="272"/>
      <c r="NUH39" s="272"/>
      <c r="NUI39" s="272"/>
      <c r="NUJ39" s="272"/>
      <c r="NUK39" s="272"/>
      <c r="NUL39" s="272"/>
      <c r="NUM39" s="272"/>
      <c r="NUN39" s="272"/>
      <c r="NUO39" s="272"/>
      <c r="NUP39" s="272"/>
      <c r="NUQ39" s="272"/>
      <c r="NUR39" s="272"/>
      <c r="NUS39" s="272"/>
      <c r="NUT39" s="272"/>
      <c r="NUU39" s="272"/>
      <c r="NUV39" s="272"/>
      <c r="NUW39" s="272"/>
      <c r="NUX39" s="272"/>
      <c r="NUY39" s="272"/>
      <c r="NUZ39" s="272"/>
      <c r="NVA39" s="272"/>
      <c r="NVB39" s="272"/>
      <c r="NVC39" s="272"/>
      <c r="NVD39" s="272"/>
      <c r="NVE39" s="272"/>
      <c r="NVF39" s="272"/>
      <c r="NVG39" s="272"/>
      <c r="NVH39" s="272"/>
      <c r="NVI39" s="272"/>
      <c r="NVJ39" s="272"/>
      <c r="NVK39" s="272"/>
      <c r="NVL39" s="272"/>
      <c r="NVM39" s="272"/>
      <c r="NVN39" s="272"/>
      <c r="NVO39" s="272"/>
      <c r="NVP39" s="272"/>
      <c r="NVQ39" s="272"/>
      <c r="NVR39" s="272"/>
      <c r="NVS39" s="272"/>
      <c r="NVT39" s="272"/>
      <c r="NVU39" s="272"/>
      <c r="NVV39" s="272"/>
      <c r="NVW39" s="272"/>
      <c r="NVX39" s="272"/>
      <c r="NVY39" s="272"/>
      <c r="NVZ39" s="272"/>
      <c r="NWA39" s="272"/>
      <c r="NWB39" s="272"/>
      <c r="NWC39" s="272"/>
      <c r="NWD39" s="272"/>
      <c r="NWE39" s="272"/>
      <c r="NWF39" s="272"/>
      <c r="NWG39" s="272"/>
      <c r="NWH39" s="272"/>
      <c r="NWI39" s="272"/>
      <c r="NWJ39" s="272"/>
      <c r="NWK39" s="272"/>
      <c r="NWL39" s="272"/>
      <c r="NWM39" s="272"/>
      <c r="NWN39" s="272"/>
      <c r="NWO39" s="272"/>
      <c r="NWP39" s="272"/>
      <c r="NWQ39" s="272"/>
      <c r="NWR39" s="272"/>
      <c r="NWS39" s="272"/>
      <c r="NWT39" s="272"/>
      <c r="NWU39" s="272"/>
      <c r="NWV39" s="272"/>
      <c r="NWW39" s="272"/>
      <c r="NWX39" s="272"/>
      <c r="NWY39" s="272"/>
      <c r="NWZ39" s="272"/>
      <c r="NXA39" s="272"/>
      <c r="NXB39" s="272"/>
      <c r="NXC39" s="272"/>
      <c r="NXD39" s="272"/>
      <c r="NXE39" s="272"/>
      <c r="NXF39" s="272"/>
      <c r="NXG39" s="272"/>
      <c r="NXH39" s="272"/>
      <c r="NXI39" s="272"/>
      <c r="NXJ39" s="272"/>
      <c r="NXK39" s="272"/>
      <c r="NXL39" s="272"/>
      <c r="NXM39" s="272"/>
      <c r="NXN39" s="272"/>
      <c r="NXO39" s="272"/>
      <c r="NXP39" s="272"/>
      <c r="NXQ39" s="272"/>
      <c r="NXR39" s="272"/>
      <c r="NXS39" s="272"/>
      <c r="NXT39" s="272"/>
      <c r="NXU39" s="272"/>
      <c r="NXV39" s="272"/>
      <c r="NXW39" s="272"/>
      <c r="NXX39" s="272"/>
      <c r="NXY39" s="272"/>
      <c r="NXZ39" s="272"/>
      <c r="NYA39" s="272"/>
      <c r="NYB39" s="272"/>
      <c r="NYC39" s="272"/>
      <c r="NYD39" s="272"/>
      <c r="NYE39" s="272"/>
      <c r="NYF39" s="272"/>
      <c r="NYG39" s="272"/>
      <c r="NYH39" s="272"/>
      <c r="NYI39" s="272"/>
      <c r="NYJ39" s="272"/>
      <c r="NYK39" s="272"/>
      <c r="NYL39" s="272"/>
      <c r="NYM39" s="272"/>
      <c r="NYN39" s="272"/>
      <c r="NYO39" s="272"/>
      <c r="NYP39" s="272"/>
      <c r="NYQ39" s="272"/>
      <c r="NYR39" s="272"/>
      <c r="NYS39" s="272"/>
      <c r="NYT39" s="272"/>
      <c r="NYU39" s="272"/>
      <c r="NYV39" s="272"/>
      <c r="NYW39" s="272"/>
      <c r="NYX39" s="272"/>
      <c r="NYY39" s="272"/>
      <c r="NYZ39" s="272"/>
      <c r="NZA39" s="272"/>
      <c r="NZB39" s="272"/>
      <c r="NZC39" s="272"/>
      <c r="NZD39" s="272"/>
      <c r="NZE39" s="272"/>
      <c r="NZF39" s="272"/>
      <c r="NZG39" s="272"/>
      <c r="NZH39" s="272"/>
      <c r="NZI39" s="272"/>
      <c r="NZJ39" s="272"/>
      <c r="NZK39" s="272"/>
      <c r="NZL39" s="272"/>
      <c r="NZM39" s="272"/>
      <c r="NZN39" s="272"/>
      <c r="NZO39" s="272"/>
      <c r="NZP39" s="272"/>
      <c r="NZQ39" s="272"/>
      <c r="NZR39" s="272"/>
      <c r="NZS39" s="272"/>
      <c r="NZT39" s="272"/>
      <c r="NZU39" s="272"/>
      <c r="NZV39" s="272"/>
      <c r="NZW39" s="272"/>
      <c r="NZX39" s="272"/>
      <c r="NZY39" s="272"/>
      <c r="NZZ39" s="272"/>
      <c r="OAA39" s="272"/>
      <c r="OAB39" s="272"/>
      <c r="OAC39" s="272"/>
      <c r="OAD39" s="272"/>
      <c r="OAE39" s="272"/>
      <c r="OAF39" s="272"/>
      <c r="OAG39" s="272"/>
      <c r="OAH39" s="272"/>
      <c r="OAI39" s="272"/>
      <c r="OAJ39" s="272"/>
      <c r="OAK39" s="272"/>
      <c r="OAL39" s="272"/>
      <c r="OAM39" s="272"/>
      <c r="OAN39" s="272"/>
      <c r="OAO39" s="272"/>
      <c r="OAP39" s="272"/>
      <c r="OAQ39" s="272"/>
      <c r="OAR39" s="272"/>
      <c r="OAS39" s="272"/>
      <c r="OAT39" s="272"/>
      <c r="OAU39" s="272"/>
      <c r="OAV39" s="272"/>
      <c r="OAW39" s="272"/>
      <c r="OAX39" s="272"/>
      <c r="OAY39" s="272"/>
      <c r="OAZ39" s="272"/>
      <c r="OBA39" s="272"/>
      <c r="OBB39" s="272"/>
      <c r="OBC39" s="272"/>
      <c r="OBD39" s="272"/>
      <c r="OBE39" s="272"/>
      <c r="OBF39" s="272"/>
      <c r="OBG39" s="272"/>
      <c r="OBH39" s="272"/>
      <c r="OBI39" s="272"/>
      <c r="OBJ39" s="272"/>
      <c r="OBK39" s="272"/>
      <c r="OBL39" s="272"/>
      <c r="OBM39" s="272"/>
      <c r="OBN39" s="272"/>
      <c r="OBO39" s="272"/>
      <c r="OBP39" s="272"/>
      <c r="OBQ39" s="272"/>
      <c r="OBR39" s="272"/>
      <c r="OBS39" s="272"/>
      <c r="OBT39" s="272"/>
      <c r="OBU39" s="272"/>
      <c r="OBV39" s="272"/>
      <c r="OBW39" s="272"/>
      <c r="OBX39" s="272"/>
      <c r="OBY39" s="272"/>
      <c r="OBZ39" s="272"/>
      <c r="OCA39" s="272"/>
      <c r="OCB39" s="272"/>
      <c r="OCC39" s="272"/>
      <c r="OCD39" s="272"/>
      <c r="OCE39" s="272"/>
      <c r="OCF39" s="272"/>
      <c r="OCG39" s="272"/>
      <c r="OCH39" s="272"/>
      <c r="OCI39" s="272"/>
      <c r="OCJ39" s="272"/>
      <c r="OCK39" s="272"/>
      <c r="OCL39" s="272"/>
      <c r="OCM39" s="272"/>
      <c r="OCN39" s="272"/>
      <c r="OCO39" s="272"/>
      <c r="OCP39" s="272"/>
      <c r="OCQ39" s="272"/>
      <c r="OCR39" s="272"/>
      <c r="OCS39" s="272"/>
      <c r="OCT39" s="272"/>
      <c r="OCU39" s="272"/>
      <c r="OCV39" s="272"/>
      <c r="OCW39" s="272"/>
      <c r="OCX39" s="272"/>
      <c r="OCY39" s="272"/>
      <c r="OCZ39" s="272"/>
      <c r="ODA39" s="272"/>
      <c r="ODB39" s="272"/>
      <c r="ODC39" s="272"/>
      <c r="ODD39" s="272"/>
      <c r="ODE39" s="272"/>
      <c r="ODF39" s="272"/>
      <c r="ODG39" s="272"/>
      <c r="ODH39" s="272"/>
      <c r="ODI39" s="272"/>
      <c r="ODJ39" s="272"/>
      <c r="ODK39" s="272"/>
      <c r="ODL39" s="272"/>
      <c r="ODM39" s="272"/>
      <c r="ODN39" s="272"/>
      <c r="ODO39" s="272"/>
      <c r="ODP39" s="272"/>
      <c r="ODQ39" s="272"/>
      <c r="ODR39" s="272"/>
      <c r="ODS39" s="272"/>
      <c r="ODT39" s="272"/>
      <c r="ODU39" s="272"/>
      <c r="ODV39" s="272"/>
      <c r="ODW39" s="272"/>
      <c r="ODX39" s="272"/>
      <c r="ODY39" s="272"/>
      <c r="ODZ39" s="272"/>
      <c r="OEA39" s="272"/>
      <c r="OEB39" s="272"/>
      <c r="OEC39" s="272"/>
      <c r="OED39" s="272"/>
      <c r="OEE39" s="272"/>
      <c r="OEF39" s="272"/>
      <c r="OEG39" s="272"/>
      <c r="OEH39" s="272"/>
      <c r="OEI39" s="272"/>
      <c r="OEJ39" s="272"/>
      <c r="OEK39" s="272"/>
      <c r="OEL39" s="272"/>
      <c r="OEM39" s="272"/>
      <c r="OEN39" s="272"/>
      <c r="OEO39" s="272"/>
      <c r="OEP39" s="272"/>
      <c r="OEQ39" s="272"/>
      <c r="OER39" s="272"/>
      <c r="OES39" s="272"/>
      <c r="OET39" s="272"/>
      <c r="OEU39" s="272"/>
      <c r="OEV39" s="272"/>
      <c r="OEW39" s="272"/>
      <c r="OEX39" s="272"/>
      <c r="OEY39" s="272"/>
      <c r="OEZ39" s="272"/>
      <c r="OFA39" s="272"/>
      <c r="OFB39" s="272"/>
      <c r="OFC39" s="272"/>
      <c r="OFD39" s="272"/>
      <c r="OFE39" s="272"/>
      <c r="OFF39" s="272"/>
      <c r="OFG39" s="272"/>
      <c r="OFH39" s="272"/>
      <c r="OFI39" s="272"/>
      <c r="OFJ39" s="272"/>
      <c r="OFK39" s="272"/>
      <c r="OFL39" s="272"/>
      <c r="OFM39" s="272"/>
      <c r="OFN39" s="272"/>
      <c r="OFO39" s="272"/>
      <c r="OFP39" s="272"/>
      <c r="OFQ39" s="272"/>
      <c r="OFR39" s="272"/>
      <c r="OFS39" s="272"/>
      <c r="OFT39" s="272"/>
      <c r="OFU39" s="272"/>
      <c r="OFV39" s="272"/>
      <c r="OFW39" s="272"/>
      <c r="OFX39" s="272"/>
      <c r="OFY39" s="272"/>
      <c r="OFZ39" s="272"/>
      <c r="OGA39" s="272"/>
      <c r="OGB39" s="272"/>
      <c r="OGC39" s="272"/>
      <c r="OGD39" s="272"/>
      <c r="OGE39" s="272"/>
      <c r="OGF39" s="272"/>
      <c r="OGG39" s="272"/>
      <c r="OGH39" s="272"/>
      <c r="OGI39" s="272"/>
      <c r="OGJ39" s="272"/>
      <c r="OGK39" s="272"/>
      <c r="OGL39" s="272"/>
      <c r="OGM39" s="272"/>
      <c r="OGN39" s="272"/>
      <c r="OGO39" s="272"/>
      <c r="OGP39" s="272"/>
      <c r="OGQ39" s="272"/>
      <c r="OGR39" s="272"/>
      <c r="OGS39" s="272"/>
      <c r="OGT39" s="272"/>
      <c r="OGU39" s="272"/>
      <c r="OGV39" s="272"/>
      <c r="OGW39" s="272"/>
      <c r="OGX39" s="272"/>
      <c r="OGY39" s="272"/>
      <c r="OGZ39" s="272"/>
      <c r="OHA39" s="272"/>
      <c r="OHB39" s="272"/>
      <c r="OHC39" s="272"/>
      <c r="OHD39" s="272"/>
      <c r="OHE39" s="272"/>
      <c r="OHF39" s="272"/>
      <c r="OHG39" s="272"/>
      <c r="OHH39" s="272"/>
      <c r="OHI39" s="272"/>
      <c r="OHJ39" s="272"/>
      <c r="OHK39" s="272"/>
      <c r="OHL39" s="272"/>
      <c r="OHM39" s="272"/>
      <c r="OHN39" s="272"/>
      <c r="OHO39" s="272"/>
      <c r="OHP39" s="272"/>
      <c r="OHQ39" s="272"/>
      <c r="OHR39" s="272"/>
      <c r="OHS39" s="272"/>
      <c r="OHT39" s="272"/>
      <c r="OHU39" s="272"/>
      <c r="OHV39" s="272"/>
      <c r="OHW39" s="272"/>
      <c r="OHX39" s="272"/>
      <c r="OHY39" s="272"/>
      <c r="OHZ39" s="272"/>
      <c r="OIA39" s="272"/>
      <c r="OIB39" s="272"/>
      <c r="OIC39" s="272"/>
      <c r="OID39" s="272"/>
      <c r="OIE39" s="272"/>
      <c r="OIF39" s="272"/>
      <c r="OIG39" s="272"/>
      <c r="OIH39" s="272"/>
      <c r="OII39" s="272"/>
      <c r="OIJ39" s="272"/>
      <c r="OIK39" s="272"/>
      <c r="OIL39" s="272"/>
      <c r="OIM39" s="272"/>
      <c r="OIN39" s="272"/>
      <c r="OIO39" s="272"/>
      <c r="OIP39" s="272"/>
      <c r="OIQ39" s="272"/>
      <c r="OIR39" s="272"/>
      <c r="OIS39" s="272"/>
      <c r="OIT39" s="272"/>
      <c r="OIU39" s="272"/>
      <c r="OIV39" s="272"/>
      <c r="OIW39" s="272"/>
      <c r="OIX39" s="272"/>
      <c r="OIY39" s="272"/>
      <c r="OIZ39" s="272"/>
      <c r="OJA39" s="272"/>
      <c r="OJB39" s="272"/>
      <c r="OJC39" s="272"/>
      <c r="OJD39" s="272"/>
      <c r="OJE39" s="272"/>
      <c r="OJF39" s="272"/>
      <c r="OJG39" s="272"/>
      <c r="OJH39" s="272"/>
      <c r="OJI39" s="272"/>
      <c r="OJJ39" s="272"/>
      <c r="OJK39" s="272"/>
      <c r="OJL39" s="272"/>
      <c r="OJM39" s="272"/>
      <c r="OJN39" s="272"/>
      <c r="OJO39" s="272"/>
      <c r="OJP39" s="272"/>
      <c r="OJQ39" s="272"/>
      <c r="OJR39" s="272"/>
      <c r="OJS39" s="272"/>
      <c r="OJT39" s="272"/>
      <c r="OJU39" s="272"/>
      <c r="OJV39" s="272"/>
      <c r="OJW39" s="272"/>
      <c r="OJX39" s="272"/>
      <c r="OJY39" s="272"/>
      <c r="OJZ39" s="272"/>
      <c r="OKA39" s="272"/>
      <c r="OKB39" s="272"/>
      <c r="OKC39" s="272"/>
      <c r="OKD39" s="272"/>
      <c r="OKE39" s="272"/>
      <c r="OKF39" s="272"/>
      <c r="OKG39" s="272"/>
      <c r="OKH39" s="272"/>
      <c r="OKI39" s="272"/>
      <c r="OKJ39" s="272"/>
      <c r="OKK39" s="272"/>
      <c r="OKL39" s="272"/>
      <c r="OKM39" s="272"/>
      <c r="OKN39" s="272"/>
      <c r="OKO39" s="272"/>
      <c r="OKP39" s="272"/>
      <c r="OKQ39" s="272"/>
      <c r="OKR39" s="272"/>
      <c r="OKS39" s="272"/>
      <c r="OKT39" s="272"/>
      <c r="OKU39" s="272"/>
      <c r="OKV39" s="272"/>
      <c r="OKW39" s="272"/>
      <c r="OKX39" s="272"/>
      <c r="OKY39" s="272"/>
      <c r="OKZ39" s="272"/>
      <c r="OLA39" s="272"/>
      <c r="OLB39" s="272"/>
      <c r="OLC39" s="272"/>
      <c r="OLD39" s="272"/>
      <c r="OLE39" s="272"/>
      <c r="OLF39" s="272"/>
      <c r="OLG39" s="272"/>
      <c r="OLH39" s="272"/>
      <c r="OLI39" s="272"/>
      <c r="OLJ39" s="272"/>
      <c r="OLK39" s="272"/>
      <c r="OLL39" s="272"/>
      <c r="OLM39" s="272"/>
      <c r="OLN39" s="272"/>
      <c r="OLO39" s="272"/>
      <c r="OLP39" s="272"/>
      <c r="OLQ39" s="272"/>
      <c r="OLR39" s="272"/>
      <c r="OLS39" s="272"/>
      <c r="OLT39" s="272"/>
      <c r="OLU39" s="272"/>
      <c r="OLV39" s="272"/>
      <c r="OLW39" s="272"/>
      <c r="OLX39" s="272"/>
      <c r="OLY39" s="272"/>
      <c r="OLZ39" s="272"/>
      <c r="OMA39" s="272"/>
      <c r="OMB39" s="272"/>
      <c r="OMC39" s="272"/>
      <c r="OMD39" s="272"/>
      <c r="OME39" s="272"/>
      <c r="OMF39" s="272"/>
      <c r="OMG39" s="272"/>
      <c r="OMH39" s="272"/>
      <c r="OMI39" s="272"/>
      <c r="OMJ39" s="272"/>
      <c r="OMK39" s="272"/>
      <c r="OML39" s="272"/>
      <c r="OMM39" s="272"/>
      <c r="OMN39" s="272"/>
      <c r="OMO39" s="272"/>
      <c r="OMP39" s="272"/>
      <c r="OMQ39" s="272"/>
      <c r="OMR39" s="272"/>
      <c r="OMS39" s="272"/>
      <c r="OMT39" s="272"/>
      <c r="OMU39" s="272"/>
      <c r="OMV39" s="272"/>
      <c r="OMW39" s="272"/>
      <c r="OMX39" s="272"/>
      <c r="OMY39" s="272"/>
      <c r="OMZ39" s="272"/>
      <c r="ONA39" s="272"/>
      <c r="ONB39" s="272"/>
      <c r="ONC39" s="272"/>
      <c r="OND39" s="272"/>
      <c r="ONE39" s="272"/>
      <c r="ONF39" s="272"/>
      <c r="ONG39" s="272"/>
      <c r="ONH39" s="272"/>
      <c r="ONI39" s="272"/>
      <c r="ONJ39" s="272"/>
      <c r="ONK39" s="272"/>
      <c r="ONL39" s="272"/>
      <c r="ONM39" s="272"/>
      <c r="ONN39" s="272"/>
      <c r="ONO39" s="272"/>
      <c r="ONP39" s="272"/>
      <c r="ONQ39" s="272"/>
      <c r="ONR39" s="272"/>
      <c r="ONS39" s="272"/>
      <c r="ONT39" s="272"/>
      <c r="ONU39" s="272"/>
      <c r="ONV39" s="272"/>
      <c r="ONW39" s="272"/>
      <c r="ONX39" s="272"/>
      <c r="ONY39" s="272"/>
      <c r="ONZ39" s="272"/>
      <c r="OOA39" s="272"/>
      <c r="OOB39" s="272"/>
      <c r="OOC39" s="272"/>
      <c r="OOD39" s="272"/>
      <c r="OOE39" s="272"/>
      <c r="OOF39" s="272"/>
      <c r="OOG39" s="272"/>
      <c r="OOH39" s="272"/>
      <c r="OOI39" s="272"/>
      <c r="OOJ39" s="272"/>
      <c r="OOK39" s="272"/>
      <c r="OOL39" s="272"/>
      <c r="OOM39" s="272"/>
      <c r="OON39" s="272"/>
      <c r="OOO39" s="272"/>
      <c r="OOP39" s="272"/>
      <c r="OOQ39" s="272"/>
      <c r="OOR39" s="272"/>
      <c r="OOS39" s="272"/>
      <c r="OOT39" s="272"/>
      <c r="OOU39" s="272"/>
      <c r="OOV39" s="272"/>
      <c r="OOW39" s="272"/>
      <c r="OOX39" s="272"/>
      <c r="OOY39" s="272"/>
      <c r="OOZ39" s="272"/>
      <c r="OPA39" s="272"/>
      <c r="OPB39" s="272"/>
      <c r="OPC39" s="272"/>
      <c r="OPD39" s="272"/>
      <c r="OPE39" s="272"/>
      <c r="OPF39" s="272"/>
      <c r="OPG39" s="272"/>
      <c r="OPH39" s="272"/>
      <c r="OPI39" s="272"/>
      <c r="OPJ39" s="272"/>
      <c r="OPK39" s="272"/>
      <c r="OPL39" s="272"/>
      <c r="OPM39" s="272"/>
      <c r="OPN39" s="272"/>
      <c r="OPO39" s="272"/>
      <c r="OPP39" s="272"/>
      <c r="OPQ39" s="272"/>
      <c r="OPR39" s="272"/>
      <c r="OPS39" s="272"/>
      <c r="OPT39" s="272"/>
      <c r="OPU39" s="272"/>
      <c r="OPV39" s="272"/>
      <c r="OPW39" s="272"/>
      <c r="OPX39" s="272"/>
      <c r="OPY39" s="272"/>
      <c r="OPZ39" s="272"/>
      <c r="OQA39" s="272"/>
      <c r="OQB39" s="272"/>
      <c r="OQC39" s="272"/>
      <c r="OQD39" s="272"/>
      <c r="OQE39" s="272"/>
      <c r="OQF39" s="272"/>
      <c r="OQG39" s="272"/>
      <c r="OQH39" s="272"/>
      <c r="OQI39" s="272"/>
      <c r="OQJ39" s="272"/>
      <c r="OQK39" s="272"/>
      <c r="OQL39" s="272"/>
      <c r="OQM39" s="272"/>
      <c r="OQN39" s="272"/>
      <c r="OQO39" s="272"/>
      <c r="OQP39" s="272"/>
      <c r="OQQ39" s="272"/>
      <c r="OQR39" s="272"/>
      <c r="OQS39" s="272"/>
      <c r="OQT39" s="272"/>
      <c r="OQU39" s="272"/>
      <c r="OQV39" s="272"/>
      <c r="OQW39" s="272"/>
      <c r="OQX39" s="272"/>
      <c r="OQY39" s="272"/>
      <c r="OQZ39" s="272"/>
      <c r="ORA39" s="272"/>
      <c r="ORB39" s="272"/>
      <c r="ORC39" s="272"/>
      <c r="ORD39" s="272"/>
      <c r="ORE39" s="272"/>
      <c r="ORF39" s="272"/>
      <c r="ORG39" s="272"/>
      <c r="ORH39" s="272"/>
      <c r="ORI39" s="272"/>
      <c r="ORJ39" s="272"/>
      <c r="ORK39" s="272"/>
      <c r="ORL39" s="272"/>
      <c r="ORM39" s="272"/>
      <c r="ORN39" s="272"/>
      <c r="ORO39" s="272"/>
      <c r="ORP39" s="272"/>
      <c r="ORQ39" s="272"/>
      <c r="ORR39" s="272"/>
      <c r="ORS39" s="272"/>
      <c r="ORT39" s="272"/>
      <c r="ORU39" s="272"/>
      <c r="ORV39" s="272"/>
      <c r="ORW39" s="272"/>
      <c r="ORX39" s="272"/>
      <c r="ORY39" s="272"/>
      <c r="ORZ39" s="272"/>
      <c r="OSA39" s="272"/>
      <c r="OSB39" s="272"/>
      <c r="OSC39" s="272"/>
      <c r="OSD39" s="272"/>
      <c r="OSE39" s="272"/>
      <c r="OSF39" s="272"/>
      <c r="OSG39" s="272"/>
      <c r="OSH39" s="272"/>
      <c r="OSI39" s="272"/>
      <c r="OSJ39" s="272"/>
      <c r="OSK39" s="272"/>
      <c r="OSL39" s="272"/>
      <c r="OSM39" s="272"/>
      <c r="OSN39" s="272"/>
      <c r="OSO39" s="272"/>
      <c r="OSP39" s="272"/>
      <c r="OSQ39" s="272"/>
      <c r="OSR39" s="272"/>
      <c r="OSS39" s="272"/>
      <c r="OST39" s="272"/>
      <c r="OSU39" s="272"/>
      <c r="OSV39" s="272"/>
      <c r="OSW39" s="272"/>
      <c r="OSX39" s="272"/>
      <c r="OSY39" s="272"/>
      <c r="OSZ39" s="272"/>
      <c r="OTA39" s="272"/>
      <c r="OTB39" s="272"/>
      <c r="OTC39" s="272"/>
      <c r="OTD39" s="272"/>
      <c r="OTE39" s="272"/>
      <c r="OTF39" s="272"/>
      <c r="OTG39" s="272"/>
      <c r="OTH39" s="272"/>
      <c r="OTI39" s="272"/>
      <c r="OTJ39" s="272"/>
      <c r="OTK39" s="272"/>
      <c r="OTL39" s="272"/>
      <c r="OTM39" s="272"/>
      <c r="OTN39" s="272"/>
      <c r="OTO39" s="272"/>
      <c r="OTP39" s="272"/>
      <c r="OTQ39" s="272"/>
      <c r="OTR39" s="272"/>
      <c r="OTS39" s="272"/>
      <c r="OTT39" s="272"/>
      <c r="OTU39" s="272"/>
      <c r="OTV39" s="272"/>
      <c r="OTW39" s="272"/>
      <c r="OTX39" s="272"/>
      <c r="OTY39" s="272"/>
      <c r="OTZ39" s="272"/>
      <c r="OUA39" s="272"/>
      <c r="OUB39" s="272"/>
      <c r="OUC39" s="272"/>
      <c r="OUD39" s="272"/>
      <c r="OUE39" s="272"/>
      <c r="OUF39" s="272"/>
      <c r="OUG39" s="272"/>
      <c r="OUH39" s="272"/>
      <c r="OUI39" s="272"/>
      <c r="OUJ39" s="272"/>
      <c r="OUK39" s="272"/>
      <c r="OUL39" s="272"/>
      <c r="OUM39" s="272"/>
      <c r="OUN39" s="272"/>
      <c r="OUO39" s="272"/>
      <c r="OUP39" s="272"/>
      <c r="OUQ39" s="272"/>
      <c r="OUR39" s="272"/>
      <c r="OUS39" s="272"/>
      <c r="OUT39" s="272"/>
      <c r="OUU39" s="272"/>
      <c r="OUV39" s="272"/>
      <c r="OUW39" s="272"/>
      <c r="OUX39" s="272"/>
      <c r="OUY39" s="272"/>
      <c r="OUZ39" s="272"/>
      <c r="OVA39" s="272"/>
      <c r="OVB39" s="272"/>
      <c r="OVC39" s="272"/>
      <c r="OVD39" s="272"/>
      <c r="OVE39" s="272"/>
      <c r="OVF39" s="272"/>
      <c r="OVG39" s="272"/>
      <c r="OVH39" s="272"/>
      <c r="OVI39" s="272"/>
      <c r="OVJ39" s="272"/>
      <c r="OVK39" s="272"/>
      <c r="OVL39" s="272"/>
      <c r="OVM39" s="272"/>
      <c r="OVN39" s="272"/>
      <c r="OVO39" s="272"/>
      <c r="OVP39" s="272"/>
      <c r="OVQ39" s="272"/>
      <c r="OVR39" s="272"/>
      <c r="OVS39" s="272"/>
      <c r="OVT39" s="272"/>
      <c r="OVU39" s="272"/>
      <c r="OVV39" s="272"/>
      <c r="OVW39" s="272"/>
      <c r="OVX39" s="272"/>
      <c r="OVY39" s="272"/>
      <c r="OVZ39" s="272"/>
      <c r="OWA39" s="272"/>
      <c r="OWB39" s="272"/>
      <c r="OWC39" s="272"/>
      <c r="OWD39" s="272"/>
      <c r="OWE39" s="272"/>
      <c r="OWF39" s="272"/>
      <c r="OWG39" s="272"/>
      <c r="OWH39" s="272"/>
      <c r="OWI39" s="272"/>
      <c r="OWJ39" s="272"/>
      <c r="OWK39" s="272"/>
      <c r="OWL39" s="272"/>
      <c r="OWM39" s="272"/>
      <c r="OWN39" s="272"/>
      <c r="OWO39" s="272"/>
      <c r="OWP39" s="272"/>
      <c r="OWQ39" s="272"/>
      <c r="OWR39" s="272"/>
      <c r="OWS39" s="272"/>
      <c r="OWT39" s="272"/>
      <c r="OWU39" s="272"/>
      <c r="OWV39" s="272"/>
      <c r="OWW39" s="272"/>
      <c r="OWX39" s="272"/>
      <c r="OWY39" s="272"/>
      <c r="OWZ39" s="272"/>
      <c r="OXA39" s="272"/>
      <c r="OXB39" s="272"/>
      <c r="OXC39" s="272"/>
      <c r="OXD39" s="272"/>
      <c r="OXE39" s="272"/>
      <c r="OXF39" s="272"/>
      <c r="OXG39" s="272"/>
      <c r="OXH39" s="272"/>
      <c r="OXI39" s="272"/>
      <c r="OXJ39" s="272"/>
      <c r="OXK39" s="272"/>
      <c r="OXL39" s="272"/>
      <c r="OXM39" s="272"/>
      <c r="OXN39" s="272"/>
      <c r="OXO39" s="272"/>
      <c r="OXP39" s="272"/>
      <c r="OXQ39" s="272"/>
      <c r="OXR39" s="272"/>
      <c r="OXS39" s="272"/>
      <c r="OXT39" s="272"/>
      <c r="OXU39" s="272"/>
      <c r="OXV39" s="272"/>
      <c r="OXW39" s="272"/>
      <c r="OXX39" s="272"/>
      <c r="OXY39" s="272"/>
      <c r="OXZ39" s="272"/>
      <c r="OYA39" s="272"/>
      <c r="OYB39" s="272"/>
      <c r="OYC39" s="272"/>
      <c r="OYD39" s="272"/>
      <c r="OYE39" s="272"/>
      <c r="OYF39" s="272"/>
      <c r="OYG39" s="272"/>
      <c r="OYH39" s="272"/>
      <c r="OYI39" s="272"/>
      <c r="OYJ39" s="272"/>
      <c r="OYK39" s="272"/>
      <c r="OYL39" s="272"/>
      <c r="OYM39" s="272"/>
      <c r="OYN39" s="272"/>
      <c r="OYO39" s="272"/>
      <c r="OYP39" s="272"/>
      <c r="OYQ39" s="272"/>
      <c r="OYR39" s="272"/>
      <c r="OYS39" s="272"/>
      <c r="OYT39" s="272"/>
      <c r="OYU39" s="272"/>
      <c r="OYV39" s="272"/>
      <c r="OYW39" s="272"/>
      <c r="OYX39" s="272"/>
      <c r="OYY39" s="272"/>
      <c r="OYZ39" s="272"/>
      <c r="OZA39" s="272"/>
      <c r="OZB39" s="272"/>
      <c r="OZC39" s="272"/>
      <c r="OZD39" s="272"/>
      <c r="OZE39" s="272"/>
      <c r="OZF39" s="272"/>
      <c r="OZG39" s="272"/>
      <c r="OZH39" s="272"/>
      <c r="OZI39" s="272"/>
      <c r="OZJ39" s="272"/>
      <c r="OZK39" s="272"/>
      <c r="OZL39" s="272"/>
      <c r="OZM39" s="272"/>
      <c r="OZN39" s="272"/>
      <c r="OZO39" s="272"/>
      <c r="OZP39" s="272"/>
      <c r="OZQ39" s="272"/>
      <c r="OZR39" s="272"/>
      <c r="OZS39" s="272"/>
      <c r="OZT39" s="272"/>
      <c r="OZU39" s="272"/>
      <c r="OZV39" s="272"/>
      <c r="OZW39" s="272"/>
      <c r="OZX39" s="272"/>
      <c r="OZY39" s="272"/>
      <c r="OZZ39" s="272"/>
      <c r="PAA39" s="272"/>
      <c r="PAB39" s="272"/>
      <c r="PAC39" s="272"/>
      <c r="PAD39" s="272"/>
      <c r="PAE39" s="272"/>
      <c r="PAF39" s="272"/>
      <c r="PAG39" s="272"/>
      <c r="PAH39" s="272"/>
      <c r="PAI39" s="272"/>
      <c r="PAJ39" s="272"/>
      <c r="PAK39" s="272"/>
      <c r="PAL39" s="272"/>
      <c r="PAM39" s="272"/>
      <c r="PAN39" s="272"/>
      <c r="PAO39" s="272"/>
      <c r="PAP39" s="272"/>
      <c r="PAQ39" s="272"/>
      <c r="PAR39" s="272"/>
      <c r="PAS39" s="272"/>
      <c r="PAT39" s="272"/>
      <c r="PAU39" s="272"/>
      <c r="PAV39" s="272"/>
      <c r="PAW39" s="272"/>
      <c r="PAX39" s="272"/>
      <c r="PAY39" s="272"/>
      <c r="PAZ39" s="272"/>
      <c r="PBA39" s="272"/>
      <c r="PBB39" s="272"/>
      <c r="PBC39" s="272"/>
      <c r="PBD39" s="272"/>
      <c r="PBE39" s="272"/>
      <c r="PBF39" s="272"/>
      <c r="PBG39" s="272"/>
      <c r="PBH39" s="272"/>
      <c r="PBI39" s="272"/>
      <c r="PBJ39" s="272"/>
      <c r="PBK39" s="272"/>
      <c r="PBL39" s="272"/>
      <c r="PBM39" s="272"/>
      <c r="PBN39" s="272"/>
      <c r="PBO39" s="272"/>
      <c r="PBP39" s="272"/>
      <c r="PBQ39" s="272"/>
      <c r="PBR39" s="272"/>
      <c r="PBS39" s="272"/>
      <c r="PBT39" s="272"/>
      <c r="PBU39" s="272"/>
      <c r="PBV39" s="272"/>
      <c r="PBW39" s="272"/>
      <c r="PBX39" s="272"/>
      <c r="PBY39" s="272"/>
      <c r="PBZ39" s="272"/>
      <c r="PCA39" s="272"/>
      <c r="PCB39" s="272"/>
      <c r="PCC39" s="272"/>
      <c r="PCD39" s="272"/>
      <c r="PCE39" s="272"/>
      <c r="PCF39" s="272"/>
      <c r="PCG39" s="272"/>
      <c r="PCH39" s="272"/>
      <c r="PCI39" s="272"/>
      <c r="PCJ39" s="272"/>
      <c r="PCK39" s="272"/>
      <c r="PCL39" s="272"/>
      <c r="PCM39" s="272"/>
      <c r="PCN39" s="272"/>
      <c r="PCO39" s="272"/>
      <c r="PCP39" s="272"/>
      <c r="PCQ39" s="272"/>
      <c r="PCR39" s="272"/>
      <c r="PCS39" s="272"/>
      <c r="PCT39" s="272"/>
      <c r="PCU39" s="272"/>
      <c r="PCV39" s="272"/>
      <c r="PCW39" s="272"/>
      <c r="PCX39" s="272"/>
      <c r="PCY39" s="272"/>
      <c r="PCZ39" s="272"/>
      <c r="PDA39" s="272"/>
      <c r="PDB39" s="272"/>
      <c r="PDC39" s="272"/>
      <c r="PDD39" s="272"/>
      <c r="PDE39" s="272"/>
      <c r="PDF39" s="272"/>
      <c r="PDG39" s="272"/>
      <c r="PDH39" s="272"/>
      <c r="PDI39" s="272"/>
      <c r="PDJ39" s="272"/>
      <c r="PDK39" s="272"/>
      <c r="PDL39" s="272"/>
      <c r="PDM39" s="272"/>
      <c r="PDN39" s="272"/>
      <c r="PDO39" s="272"/>
      <c r="PDP39" s="272"/>
      <c r="PDQ39" s="272"/>
      <c r="PDR39" s="272"/>
      <c r="PDS39" s="272"/>
      <c r="PDT39" s="272"/>
      <c r="PDU39" s="272"/>
      <c r="PDV39" s="272"/>
      <c r="PDW39" s="272"/>
      <c r="PDX39" s="272"/>
      <c r="PDY39" s="272"/>
      <c r="PDZ39" s="272"/>
      <c r="PEA39" s="272"/>
      <c r="PEB39" s="272"/>
      <c r="PEC39" s="272"/>
      <c r="PED39" s="272"/>
      <c r="PEE39" s="272"/>
      <c r="PEF39" s="272"/>
      <c r="PEG39" s="272"/>
      <c r="PEH39" s="272"/>
      <c r="PEI39" s="272"/>
      <c r="PEJ39" s="272"/>
      <c r="PEK39" s="272"/>
      <c r="PEL39" s="272"/>
      <c r="PEM39" s="272"/>
      <c r="PEN39" s="272"/>
      <c r="PEO39" s="272"/>
      <c r="PEP39" s="272"/>
      <c r="PEQ39" s="272"/>
      <c r="PER39" s="272"/>
      <c r="PES39" s="272"/>
      <c r="PET39" s="272"/>
      <c r="PEU39" s="272"/>
      <c r="PEV39" s="272"/>
      <c r="PEW39" s="272"/>
      <c r="PEX39" s="272"/>
      <c r="PEY39" s="272"/>
      <c r="PEZ39" s="272"/>
      <c r="PFA39" s="272"/>
      <c r="PFB39" s="272"/>
      <c r="PFC39" s="272"/>
      <c r="PFD39" s="272"/>
      <c r="PFE39" s="272"/>
      <c r="PFF39" s="272"/>
      <c r="PFG39" s="272"/>
      <c r="PFH39" s="272"/>
      <c r="PFI39" s="272"/>
      <c r="PFJ39" s="272"/>
      <c r="PFK39" s="272"/>
      <c r="PFL39" s="272"/>
      <c r="PFM39" s="272"/>
      <c r="PFN39" s="272"/>
      <c r="PFO39" s="272"/>
      <c r="PFP39" s="272"/>
      <c r="PFQ39" s="272"/>
      <c r="PFR39" s="272"/>
      <c r="PFS39" s="272"/>
      <c r="PFT39" s="272"/>
      <c r="PFU39" s="272"/>
      <c r="PFV39" s="272"/>
      <c r="PFW39" s="272"/>
      <c r="PFX39" s="272"/>
      <c r="PFY39" s="272"/>
      <c r="PFZ39" s="272"/>
      <c r="PGA39" s="272"/>
      <c r="PGB39" s="272"/>
      <c r="PGC39" s="272"/>
      <c r="PGD39" s="272"/>
      <c r="PGE39" s="272"/>
      <c r="PGF39" s="272"/>
      <c r="PGG39" s="272"/>
      <c r="PGH39" s="272"/>
      <c r="PGI39" s="272"/>
      <c r="PGJ39" s="272"/>
      <c r="PGK39" s="272"/>
      <c r="PGL39" s="272"/>
      <c r="PGM39" s="272"/>
      <c r="PGN39" s="272"/>
      <c r="PGO39" s="272"/>
      <c r="PGP39" s="272"/>
      <c r="PGQ39" s="272"/>
      <c r="PGR39" s="272"/>
      <c r="PGS39" s="272"/>
      <c r="PGT39" s="272"/>
      <c r="PGU39" s="272"/>
      <c r="PGV39" s="272"/>
      <c r="PGW39" s="272"/>
      <c r="PGX39" s="272"/>
      <c r="PGY39" s="272"/>
      <c r="PGZ39" s="272"/>
      <c r="PHA39" s="272"/>
      <c r="PHB39" s="272"/>
      <c r="PHC39" s="272"/>
      <c r="PHD39" s="272"/>
      <c r="PHE39" s="272"/>
      <c r="PHF39" s="272"/>
      <c r="PHG39" s="272"/>
      <c r="PHH39" s="272"/>
      <c r="PHI39" s="272"/>
      <c r="PHJ39" s="272"/>
      <c r="PHK39" s="272"/>
      <c r="PHL39" s="272"/>
      <c r="PHM39" s="272"/>
      <c r="PHN39" s="272"/>
      <c r="PHO39" s="272"/>
      <c r="PHP39" s="272"/>
      <c r="PHQ39" s="272"/>
      <c r="PHR39" s="272"/>
      <c r="PHS39" s="272"/>
      <c r="PHT39" s="272"/>
      <c r="PHU39" s="272"/>
      <c r="PHV39" s="272"/>
      <c r="PHW39" s="272"/>
      <c r="PHX39" s="272"/>
      <c r="PHY39" s="272"/>
      <c r="PHZ39" s="272"/>
      <c r="PIA39" s="272"/>
      <c r="PIB39" s="272"/>
      <c r="PIC39" s="272"/>
      <c r="PID39" s="272"/>
      <c r="PIE39" s="272"/>
      <c r="PIF39" s="272"/>
      <c r="PIG39" s="272"/>
      <c r="PIH39" s="272"/>
      <c r="PII39" s="272"/>
      <c r="PIJ39" s="272"/>
      <c r="PIK39" s="272"/>
      <c r="PIL39" s="272"/>
      <c r="PIM39" s="272"/>
      <c r="PIN39" s="272"/>
      <c r="PIO39" s="272"/>
      <c r="PIP39" s="272"/>
      <c r="PIQ39" s="272"/>
      <c r="PIR39" s="272"/>
      <c r="PIS39" s="272"/>
      <c r="PIT39" s="272"/>
      <c r="PIU39" s="272"/>
      <c r="PIV39" s="272"/>
      <c r="PIW39" s="272"/>
      <c r="PIX39" s="272"/>
      <c r="PIY39" s="272"/>
      <c r="PIZ39" s="272"/>
      <c r="PJA39" s="272"/>
      <c r="PJB39" s="272"/>
      <c r="PJC39" s="272"/>
      <c r="PJD39" s="272"/>
      <c r="PJE39" s="272"/>
      <c r="PJF39" s="272"/>
      <c r="PJG39" s="272"/>
      <c r="PJH39" s="272"/>
      <c r="PJI39" s="272"/>
      <c r="PJJ39" s="272"/>
      <c r="PJK39" s="272"/>
      <c r="PJL39" s="272"/>
      <c r="PJM39" s="272"/>
      <c r="PJN39" s="272"/>
      <c r="PJO39" s="272"/>
      <c r="PJP39" s="272"/>
      <c r="PJQ39" s="272"/>
      <c r="PJR39" s="272"/>
      <c r="PJS39" s="272"/>
      <c r="PJT39" s="272"/>
      <c r="PJU39" s="272"/>
      <c r="PJV39" s="272"/>
      <c r="PJW39" s="272"/>
      <c r="PJX39" s="272"/>
      <c r="PJY39" s="272"/>
      <c r="PJZ39" s="272"/>
      <c r="PKA39" s="272"/>
      <c r="PKB39" s="272"/>
      <c r="PKC39" s="272"/>
      <c r="PKD39" s="272"/>
      <c r="PKE39" s="272"/>
      <c r="PKF39" s="272"/>
      <c r="PKG39" s="272"/>
      <c r="PKH39" s="272"/>
      <c r="PKI39" s="272"/>
      <c r="PKJ39" s="272"/>
      <c r="PKK39" s="272"/>
      <c r="PKL39" s="272"/>
      <c r="PKM39" s="272"/>
      <c r="PKN39" s="272"/>
      <c r="PKO39" s="272"/>
      <c r="PKP39" s="272"/>
      <c r="PKQ39" s="272"/>
      <c r="PKR39" s="272"/>
      <c r="PKS39" s="272"/>
      <c r="PKT39" s="272"/>
      <c r="PKU39" s="272"/>
      <c r="PKV39" s="272"/>
      <c r="PKW39" s="272"/>
      <c r="PKX39" s="272"/>
      <c r="PKY39" s="272"/>
      <c r="PKZ39" s="272"/>
      <c r="PLA39" s="272"/>
      <c r="PLB39" s="272"/>
      <c r="PLC39" s="272"/>
      <c r="PLD39" s="272"/>
      <c r="PLE39" s="272"/>
      <c r="PLF39" s="272"/>
      <c r="PLG39" s="272"/>
      <c r="PLH39" s="272"/>
      <c r="PLI39" s="272"/>
      <c r="PLJ39" s="272"/>
      <c r="PLK39" s="272"/>
      <c r="PLL39" s="272"/>
      <c r="PLM39" s="272"/>
      <c r="PLN39" s="272"/>
      <c r="PLO39" s="272"/>
      <c r="PLP39" s="272"/>
      <c r="PLQ39" s="272"/>
      <c r="PLR39" s="272"/>
      <c r="PLS39" s="272"/>
      <c r="PLT39" s="272"/>
      <c r="PLU39" s="272"/>
      <c r="PLV39" s="272"/>
      <c r="PLW39" s="272"/>
      <c r="PLX39" s="272"/>
      <c r="PLY39" s="272"/>
      <c r="PLZ39" s="272"/>
      <c r="PMA39" s="272"/>
      <c r="PMB39" s="272"/>
      <c r="PMC39" s="272"/>
      <c r="PMD39" s="272"/>
      <c r="PME39" s="272"/>
      <c r="PMF39" s="272"/>
      <c r="PMG39" s="272"/>
      <c r="PMH39" s="272"/>
      <c r="PMI39" s="272"/>
      <c r="PMJ39" s="272"/>
      <c r="PMK39" s="272"/>
      <c r="PML39" s="272"/>
      <c r="PMM39" s="272"/>
      <c r="PMN39" s="272"/>
      <c r="PMO39" s="272"/>
      <c r="PMP39" s="272"/>
      <c r="PMQ39" s="272"/>
      <c r="PMR39" s="272"/>
      <c r="PMS39" s="272"/>
      <c r="PMT39" s="272"/>
      <c r="PMU39" s="272"/>
      <c r="PMV39" s="272"/>
      <c r="PMW39" s="272"/>
      <c r="PMX39" s="272"/>
      <c r="PMY39" s="272"/>
      <c r="PMZ39" s="272"/>
      <c r="PNA39" s="272"/>
      <c r="PNB39" s="272"/>
      <c r="PNC39" s="272"/>
      <c r="PND39" s="272"/>
      <c r="PNE39" s="272"/>
      <c r="PNF39" s="272"/>
      <c r="PNG39" s="272"/>
      <c r="PNH39" s="272"/>
      <c r="PNI39" s="272"/>
      <c r="PNJ39" s="272"/>
      <c r="PNK39" s="272"/>
      <c r="PNL39" s="272"/>
      <c r="PNM39" s="272"/>
      <c r="PNN39" s="272"/>
      <c r="PNO39" s="272"/>
      <c r="PNP39" s="272"/>
      <c r="PNQ39" s="272"/>
      <c r="PNR39" s="272"/>
      <c r="PNS39" s="272"/>
      <c r="PNT39" s="272"/>
      <c r="PNU39" s="272"/>
      <c r="PNV39" s="272"/>
      <c r="PNW39" s="272"/>
      <c r="PNX39" s="272"/>
      <c r="PNY39" s="272"/>
      <c r="PNZ39" s="272"/>
      <c r="POA39" s="272"/>
      <c r="POB39" s="272"/>
      <c r="POC39" s="272"/>
      <c r="POD39" s="272"/>
      <c r="POE39" s="272"/>
      <c r="POF39" s="272"/>
      <c r="POG39" s="272"/>
      <c r="POH39" s="272"/>
      <c r="POI39" s="272"/>
      <c r="POJ39" s="272"/>
      <c r="POK39" s="272"/>
      <c r="POL39" s="272"/>
      <c r="POM39" s="272"/>
      <c r="PON39" s="272"/>
      <c r="POO39" s="272"/>
      <c r="POP39" s="272"/>
      <c r="POQ39" s="272"/>
      <c r="POR39" s="272"/>
      <c r="POS39" s="272"/>
      <c r="POT39" s="272"/>
      <c r="POU39" s="272"/>
      <c r="POV39" s="272"/>
      <c r="POW39" s="272"/>
      <c r="POX39" s="272"/>
      <c r="POY39" s="272"/>
      <c r="POZ39" s="272"/>
      <c r="PPA39" s="272"/>
      <c r="PPB39" s="272"/>
      <c r="PPC39" s="272"/>
      <c r="PPD39" s="272"/>
      <c r="PPE39" s="272"/>
      <c r="PPF39" s="272"/>
      <c r="PPG39" s="272"/>
      <c r="PPH39" s="272"/>
      <c r="PPI39" s="272"/>
      <c r="PPJ39" s="272"/>
      <c r="PPK39" s="272"/>
      <c r="PPL39" s="272"/>
      <c r="PPM39" s="272"/>
      <c r="PPN39" s="272"/>
      <c r="PPO39" s="272"/>
      <c r="PPP39" s="272"/>
      <c r="PPQ39" s="272"/>
      <c r="PPR39" s="272"/>
      <c r="PPS39" s="272"/>
      <c r="PPT39" s="272"/>
      <c r="PPU39" s="272"/>
      <c r="PPV39" s="272"/>
      <c r="PPW39" s="272"/>
      <c r="PPX39" s="272"/>
      <c r="PPY39" s="272"/>
      <c r="PPZ39" s="272"/>
      <c r="PQA39" s="272"/>
      <c r="PQB39" s="272"/>
      <c r="PQC39" s="272"/>
      <c r="PQD39" s="272"/>
      <c r="PQE39" s="272"/>
      <c r="PQF39" s="272"/>
      <c r="PQG39" s="272"/>
      <c r="PQH39" s="272"/>
      <c r="PQI39" s="272"/>
      <c r="PQJ39" s="272"/>
      <c r="PQK39" s="272"/>
      <c r="PQL39" s="272"/>
      <c r="PQM39" s="272"/>
      <c r="PQN39" s="272"/>
      <c r="PQO39" s="272"/>
      <c r="PQP39" s="272"/>
      <c r="PQQ39" s="272"/>
      <c r="PQR39" s="272"/>
      <c r="PQS39" s="272"/>
      <c r="PQT39" s="272"/>
      <c r="PQU39" s="272"/>
      <c r="PQV39" s="272"/>
      <c r="PQW39" s="272"/>
      <c r="PQX39" s="272"/>
      <c r="PQY39" s="272"/>
      <c r="PQZ39" s="272"/>
      <c r="PRA39" s="272"/>
      <c r="PRB39" s="272"/>
      <c r="PRC39" s="272"/>
      <c r="PRD39" s="272"/>
      <c r="PRE39" s="272"/>
      <c r="PRF39" s="272"/>
      <c r="PRG39" s="272"/>
      <c r="PRH39" s="272"/>
      <c r="PRI39" s="272"/>
      <c r="PRJ39" s="272"/>
      <c r="PRK39" s="272"/>
      <c r="PRL39" s="272"/>
      <c r="PRM39" s="272"/>
      <c r="PRN39" s="272"/>
      <c r="PRO39" s="272"/>
      <c r="PRP39" s="272"/>
      <c r="PRQ39" s="272"/>
      <c r="PRR39" s="272"/>
      <c r="PRS39" s="272"/>
      <c r="PRT39" s="272"/>
      <c r="PRU39" s="272"/>
      <c r="PRV39" s="272"/>
      <c r="PRW39" s="272"/>
      <c r="PRX39" s="272"/>
      <c r="PRY39" s="272"/>
      <c r="PRZ39" s="272"/>
      <c r="PSA39" s="272"/>
      <c r="PSB39" s="272"/>
      <c r="PSC39" s="272"/>
      <c r="PSD39" s="272"/>
      <c r="PSE39" s="272"/>
      <c r="PSF39" s="272"/>
      <c r="PSG39" s="272"/>
      <c r="PSH39" s="272"/>
      <c r="PSI39" s="272"/>
      <c r="PSJ39" s="272"/>
      <c r="PSK39" s="272"/>
      <c r="PSL39" s="272"/>
      <c r="PSM39" s="272"/>
      <c r="PSN39" s="272"/>
      <c r="PSO39" s="272"/>
      <c r="PSP39" s="272"/>
      <c r="PSQ39" s="272"/>
      <c r="PSR39" s="272"/>
      <c r="PSS39" s="272"/>
      <c r="PST39" s="272"/>
      <c r="PSU39" s="272"/>
      <c r="PSV39" s="272"/>
      <c r="PSW39" s="272"/>
      <c r="PSX39" s="272"/>
      <c r="PSY39" s="272"/>
      <c r="PSZ39" s="272"/>
      <c r="PTA39" s="272"/>
      <c r="PTB39" s="272"/>
      <c r="PTC39" s="272"/>
      <c r="PTD39" s="272"/>
      <c r="PTE39" s="272"/>
      <c r="PTF39" s="272"/>
      <c r="PTG39" s="272"/>
      <c r="PTH39" s="272"/>
      <c r="PTI39" s="272"/>
      <c r="PTJ39" s="272"/>
      <c r="PTK39" s="272"/>
      <c r="PTL39" s="272"/>
      <c r="PTM39" s="272"/>
      <c r="PTN39" s="272"/>
      <c r="PTO39" s="272"/>
      <c r="PTP39" s="272"/>
      <c r="PTQ39" s="272"/>
      <c r="PTR39" s="272"/>
      <c r="PTS39" s="272"/>
      <c r="PTT39" s="272"/>
      <c r="PTU39" s="272"/>
      <c r="PTV39" s="272"/>
      <c r="PTW39" s="272"/>
      <c r="PTX39" s="272"/>
      <c r="PTY39" s="272"/>
      <c r="PTZ39" s="272"/>
      <c r="PUA39" s="272"/>
      <c r="PUB39" s="272"/>
      <c r="PUC39" s="272"/>
      <c r="PUD39" s="272"/>
      <c r="PUE39" s="272"/>
      <c r="PUF39" s="272"/>
      <c r="PUG39" s="272"/>
      <c r="PUH39" s="272"/>
      <c r="PUI39" s="272"/>
      <c r="PUJ39" s="272"/>
      <c r="PUK39" s="272"/>
      <c r="PUL39" s="272"/>
      <c r="PUM39" s="272"/>
      <c r="PUN39" s="272"/>
      <c r="PUO39" s="272"/>
      <c r="PUP39" s="272"/>
      <c r="PUQ39" s="272"/>
      <c r="PUR39" s="272"/>
      <c r="PUS39" s="272"/>
      <c r="PUT39" s="272"/>
      <c r="PUU39" s="272"/>
      <c r="PUV39" s="272"/>
      <c r="PUW39" s="272"/>
      <c r="PUX39" s="272"/>
      <c r="PUY39" s="272"/>
      <c r="PUZ39" s="272"/>
      <c r="PVA39" s="272"/>
      <c r="PVB39" s="272"/>
      <c r="PVC39" s="272"/>
      <c r="PVD39" s="272"/>
      <c r="PVE39" s="272"/>
      <c r="PVF39" s="272"/>
      <c r="PVG39" s="272"/>
      <c r="PVH39" s="272"/>
      <c r="PVI39" s="272"/>
      <c r="PVJ39" s="272"/>
      <c r="PVK39" s="272"/>
      <c r="PVL39" s="272"/>
      <c r="PVM39" s="272"/>
      <c r="PVN39" s="272"/>
      <c r="PVO39" s="272"/>
      <c r="PVP39" s="272"/>
      <c r="PVQ39" s="272"/>
      <c r="PVR39" s="272"/>
      <c r="PVS39" s="272"/>
      <c r="PVT39" s="272"/>
      <c r="PVU39" s="272"/>
      <c r="PVV39" s="272"/>
      <c r="PVW39" s="272"/>
      <c r="PVX39" s="272"/>
      <c r="PVY39" s="272"/>
      <c r="PVZ39" s="272"/>
      <c r="PWA39" s="272"/>
      <c r="PWB39" s="272"/>
      <c r="PWC39" s="272"/>
      <c r="PWD39" s="272"/>
      <c r="PWE39" s="272"/>
      <c r="PWF39" s="272"/>
      <c r="PWG39" s="272"/>
      <c r="PWH39" s="272"/>
      <c r="PWI39" s="272"/>
      <c r="PWJ39" s="272"/>
      <c r="PWK39" s="272"/>
      <c r="PWL39" s="272"/>
      <c r="PWM39" s="272"/>
      <c r="PWN39" s="272"/>
      <c r="PWO39" s="272"/>
      <c r="PWP39" s="272"/>
      <c r="PWQ39" s="272"/>
      <c r="PWR39" s="272"/>
      <c r="PWS39" s="272"/>
      <c r="PWT39" s="272"/>
      <c r="PWU39" s="272"/>
      <c r="PWV39" s="272"/>
      <c r="PWW39" s="272"/>
      <c r="PWX39" s="272"/>
      <c r="PWY39" s="272"/>
      <c r="PWZ39" s="272"/>
      <c r="PXA39" s="272"/>
      <c r="PXB39" s="272"/>
      <c r="PXC39" s="272"/>
      <c r="PXD39" s="272"/>
      <c r="PXE39" s="272"/>
      <c r="PXF39" s="272"/>
      <c r="PXG39" s="272"/>
      <c r="PXH39" s="272"/>
      <c r="PXI39" s="272"/>
      <c r="PXJ39" s="272"/>
      <c r="PXK39" s="272"/>
      <c r="PXL39" s="272"/>
      <c r="PXM39" s="272"/>
      <c r="PXN39" s="272"/>
      <c r="PXO39" s="272"/>
      <c r="PXP39" s="272"/>
      <c r="PXQ39" s="272"/>
      <c r="PXR39" s="272"/>
      <c r="PXS39" s="272"/>
      <c r="PXT39" s="272"/>
      <c r="PXU39" s="272"/>
      <c r="PXV39" s="272"/>
      <c r="PXW39" s="272"/>
      <c r="PXX39" s="272"/>
      <c r="PXY39" s="272"/>
      <c r="PXZ39" s="272"/>
      <c r="PYA39" s="272"/>
      <c r="PYB39" s="272"/>
      <c r="PYC39" s="272"/>
      <c r="PYD39" s="272"/>
      <c r="PYE39" s="272"/>
      <c r="PYF39" s="272"/>
      <c r="PYG39" s="272"/>
      <c r="PYH39" s="272"/>
      <c r="PYI39" s="272"/>
      <c r="PYJ39" s="272"/>
      <c r="PYK39" s="272"/>
      <c r="PYL39" s="272"/>
      <c r="PYM39" s="272"/>
      <c r="PYN39" s="272"/>
      <c r="PYO39" s="272"/>
      <c r="PYP39" s="272"/>
      <c r="PYQ39" s="272"/>
      <c r="PYR39" s="272"/>
      <c r="PYS39" s="272"/>
      <c r="PYT39" s="272"/>
      <c r="PYU39" s="272"/>
      <c r="PYV39" s="272"/>
      <c r="PYW39" s="272"/>
      <c r="PYX39" s="272"/>
      <c r="PYY39" s="272"/>
      <c r="PYZ39" s="272"/>
      <c r="PZA39" s="272"/>
      <c r="PZB39" s="272"/>
      <c r="PZC39" s="272"/>
      <c r="PZD39" s="272"/>
      <c r="PZE39" s="272"/>
      <c r="PZF39" s="272"/>
      <c r="PZG39" s="272"/>
      <c r="PZH39" s="272"/>
      <c r="PZI39" s="272"/>
      <c r="PZJ39" s="272"/>
      <c r="PZK39" s="272"/>
      <c r="PZL39" s="272"/>
      <c r="PZM39" s="272"/>
      <c r="PZN39" s="272"/>
      <c r="PZO39" s="272"/>
      <c r="PZP39" s="272"/>
      <c r="PZQ39" s="272"/>
      <c r="PZR39" s="272"/>
      <c r="PZS39" s="272"/>
      <c r="PZT39" s="272"/>
      <c r="PZU39" s="272"/>
      <c r="PZV39" s="272"/>
      <c r="PZW39" s="272"/>
      <c r="PZX39" s="272"/>
      <c r="PZY39" s="272"/>
      <c r="PZZ39" s="272"/>
      <c r="QAA39" s="272"/>
      <c r="QAB39" s="272"/>
      <c r="QAC39" s="272"/>
      <c r="QAD39" s="272"/>
      <c r="QAE39" s="272"/>
      <c r="QAF39" s="272"/>
      <c r="QAG39" s="272"/>
      <c r="QAH39" s="272"/>
      <c r="QAI39" s="272"/>
      <c r="QAJ39" s="272"/>
      <c r="QAK39" s="272"/>
      <c r="QAL39" s="272"/>
      <c r="QAM39" s="272"/>
      <c r="QAN39" s="272"/>
      <c r="QAO39" s="272"/>
      <c r="QAP39" s="272"/>
      <c r="QAQ39" s="272"/>
      <c r="QAR39" s="272"/>
      <c r="QAS39" s="272"/>
      <c r="QAT39" s="272"/>
      <c r="QAU39" s="272"/>
      <c r="QAV39" s="272"/>
      <c r="QAW39" s="272"/>
      <c r="QAX39" s="272"/>
      <c r="QAY39" s="272"/>
      <c r="QAZ39" s="272"/>
      <c r="QBA39" s="272"/>
      <c r="QBB39" s="272"/>
      <c r="QBC39" s="272"/>
      <c r="QBD39" s="272"/>
      <c r="QBE39" s="272"/>
      <c r="QBF39" s="272"/>
      <c r="QBG39" s="272"/>
      <c r="QBH39" s="272"/>
      <c r="QBI39" s="272"/>
      <c r="QBJ39" s="272"/>
      <c r="QBK39" s="272"/>
      <c r="QBL39" s="272"/>
      <c r="QBM39" s="272"/>
      <c r="QBN39" s="272"/>
      <c r="QBO39" s="272"/>
      <c r="QBP39" s="272"/>
      <c r="QBQ39" s="272"/>
      <c r="QBR39" s="272"/>
      <c r="QBS39" s="272"/>
      <c r="QBT39" s="272"/>
      <c r="QBU39" s="272"/>
      <c r="QBV39" s="272"/>
      <c r="QBW39" s="272"/>
      <c r="QBX39" s="272"/>
      <c r="QBY39" s="272"/>
      <c r="QBZ39" s="272"/>
      <c r="QCA39" s="272"/>
      <c r="QCB39" s="272"/>
      <c r="QCC39" s="272"/>
      <c r="QCD39" s="272"/>
      <c r="QCE39" s="272"/>
      <c r="QCF39" s="272"/>
      <c r="QCG39" s="272"/>
      <c r="QCH39" s="272"/>
      <c r="QCI39" s="272"/>
      <c r="QCJ39" s="272"/>
      <c r="QCK39" s="272"/>
      <c r="QCL39" s="272"/>
      <c r="QCM39" s="272"/>
      <c r="QCN39" s="272"/>
      <c r="QCO39" s="272"/>
      <c r="QCP39" s="272"/>
      <c r="QCQ39" s="272"/>
      <c r="QCR39" s="272"/>
      <c r="QCS39" s="272"/>
      <c r="QCT39" s="272"/>
      <c r="QCU39" s="272"/>
      <c r="QCV39" s="272"/>
      <c r="QCW39" s="272"/>
      <c r="QCX39" s="272"/>
      <c r="QCY39" s="272"/>
      <c r="QCZ39" s="272"/>
      <c r="QDA39" s="272"/>
      <c r="QDB39" s="272"/>
      <c r="QDC39" s="272"/>
      <c r="QDD39" s="272"/>
      <c r="QDE39" s="272"/>
      <c r="QDF39" s="272"/>
      <c r="QDG39" s="272"/>
      <c r="QDH39" s="272"/>
      <c r="QDI39" s="272"/>
      <c r="QDJ39" s="272"/>
      <c r="QDK39" s="272"/>
      <c r="QDL39" s="272"/>
      <c r="QDM39" s="272"/>
      <c r="QDN39" s="272"/>
      <c r="QDO39" s="272"/>
      <c r="QDP39" s="272"/>
      <c r="QDQ39" s="272"/>
      <c r="QDR39" s="272"/>
      <c r="QDS39" s="272"/>
      <c r="QDT39" s="272"/>
      <c r="QDU39" s="272"/>
      <c r="QDV39" s="272"/>
      <c r="QDW39" s="272"/>
      <c r="QDX39" s="272"/>
      <c r="QDY39" s="272"/>
      <c r="QDZ39" s="272"/>
      <c r="QEA39" s="272"/>
      <c r="QEB39" s="272"/>
      <c r="QEC39" s="272"/>
      <c r="QED39" s="272"/>
      <c r="QEE39" s="272"/>
      <c r="QEF39" s="272"/>
      <c r="QEG39" s="272"/>
      <c r="QEH39" s="272"/>
      <c r="QEI39" s="272"/>
      <c r="QEJ39" s="272"/>
      <c r="QEK39" s="272"/>
      <c r="QEL39" s="272"/>
      <c r="QEM39" s="272"/>
      <c r="QEN39" s="272"/>
      <c r="QEO39" s="272"/>
      <c r="QEP39" s="272"/>
      <c r="QEQ39" s="272"/>
      <c r="QER39" s="272"/>
      <c r="QES39" s="272"/>
      <c r="QET39" s="272"/>
      <c r="QEU39" s="272"/>
      <c r="QEV39" s="272"/>
      <c r="QEW39" s="272"/>
      <c r="QEX39" s="272"/>
      <c r="QEY39" s="272"/>
      <c r="QEZ39" s="272"/>
      <c r="QFA39" s="272"/>
      <c r="QFB39" s="272"/>
      <c r="QFC39" s="272"/>
      <c r="QFD39" s="272"/>
      <c r="QFE39" s="272"/>
      <c r="QFF39" s="272"/>
      <c r="QFG39" s="272"/>
      <c r="QFH39" s="272"/>
      <c r="QFI39" s="272"/>
      <c r="QFJ39" s="272"/>
      <c r="QFK39" s="272"/>
      <c r="QFL39" s="272"/>
      <c r="QFM39" s="272"/>
      <c r="QFN39" s="272"/>
      <c r="QFO39" s="272"/>
      <c r="QFP39" s="272"/>
      <c r="QFQ39" s="272"/>
      <c r="QFR39" s="272"/>
      <c r="QFS39" s="272"/>
      <c r="QFT39" s="272"/>
      <c r="QFU39" s="272"/>
      <c r="QFV39" s="272"/>
      <c r="QFW39" s="272"/>
      <c r="QFX39" s="272"/>
      <c r="QFY39" s="272"/>
      <c r="QFZ39" s="272"/>
      <c r="QGA39" s="272"/>
      <c r="QGB39" s="272"/>
      <c r="QGC39" s="272"/>
      <c r="QGD39" s="272"/>
      <c r="QGE39" s="272"/>
      <c r="QGF39" s="272"/>
      <c r="QGG39" s="272"/>
      <c r="QGH39" s="272"/>
      <c r="QGI39" s="272"/>
      <c r="QGJ39" s="272"/>
      <c r="QGK39" s="272"/>
      <c r="QGL39" s="272"/>
      <c r="QGM39" s="272"/>
      <c r="QGN39" s="272"/>
      <c r="QGO39" s="272"/>
      <c r="QGP39" s="272"/>
      <c r="QGQ39" s="272"/>
      <c r="QGR39" s="272"/>
      <c r="QGS39" s="272"/>
      <c r="QGT39" s="272"/>
      <c r="QGU39" s="272"/>
      <c r="QGV39" s="272"/>
      <c r="QGW39" s="272"/>
      <c r="QGX39" s="272"/>
      <c r="QGY39" s="272"/>
      <c r="QGZ39" s="272"/>
      <c r="QHA39" s="272"/>
      <c r="QHB39" s="272"/>
      <c r="QHC39" s="272"/>
      <c r="QHD39" s="272"/>
      <c r="QHE39" s="272"/>
      <c r="QHF39" s="272"/>
      <c r="QHG39" s="272"/>
      <c r="QHH39" s="272"/>
      <c r="QHI39" s="272"/>
      <c r="QHJ39" s="272"/>
      <c r="QHK39" s="272"/>
      <c r="QHL39" s="272"/>
      <c r="QHM39" s="272"/>
      <c r="QHN39" s="272"/>
      <c r="QHO39" s="272"/>
      <c r="QHP39" s="272"/>
      <c r="QHQ39" s="272"/>
      <c r="QHR39" s="272"/>
      <c r="QHS39" s="272"/>
      <c r="QHT39" s="272"/>
      <c r="QHU39" s="272"/>
      <c r="QHV39" s="272"/>
      <c r="QHW39" s="272"/>
      <c r="QHX39" s="272"/>
      <c r="QHY39" s="272"/>
      <c r="QHZ39" s="272"/>
      <c r="QIA39" s="272"/>
      <c r="QIB39" s="272"/>
      <c r="QIC39" s="272"/>
      <c r="QID39" s="272"/>
      <c r="QIE39" s="272"/>
      <c r="QIF39" s="272"/>
      <c r="QIG39" s="272"/>
      <c r="QIH39" s="272"/>
      <c r="QII39" s="272"/>
      <c r="QIJ39" s="272"/>
      <c r="QIK39" s="272"/>
      <c r="QIL39" s="272"/>
      <c r="QIM39" s="272"/>
      <c r="QIN39" s="272"/>
      <c r="QIO39" s="272"/>
      <c r="QIP39" s="272"/>
      <c r="QIQ39" s="272"/>
      <c r="QIR39" s="272"/>
      <c r="QIS39" s="272"/>
      <c r="QIT39" s="272"/>
      <c r="QIU39" s="272"/>
      <c r="QIV39" s="272"/>
      <c r="QIW39" s="272"/>
      <c r="QIX39" s="272"/>
      <c r="QIY39" s="272"/>
      <c r="QIZ39" s="272"/>
      <c r="QJA39" s="272"/>
      <c r="QJB39" s="272"/>
      <c r="QJC39" s="272"/>
      <c r="QJD39" s="272"/>
      <c r="QJE39" s="272"/>
      <c r="QJF39" s="272"/>
      <c r="QJG39" s="272"/>
      <c r="QJH39" s="272"/>
      <c r="QJI39" s="272"/>
      <c r="QJJ39" s="272"/>
      <c r="QJK39" s="272"/>
      <c r="QJL39" s="272"/>
      <c r="QJM39" s="272"/>
      <c r="QJN39" s="272"/>
      <c r="QJO39" s="272"/>
      <c r="QJP39" s="272"/>
      <c r="QJQ39" s="272"/>
      <c r="QJR39" s="272"/>
      <c r="QJS39" s="272"/>
      <c r="QJT39" s="272"/>
      <c r="QJU39" s="272"/>
      <c r="QJV39" s="272"/>
      <c r="QJW39" s="272"/>
      <c r="QJX39" s="272"/>
      <c r="QJY39" s="272"/>
      <c r="QJZ39" s="272"/>
      <c r="QKA39" s="272"/>
      <c r="QKB39" s="272"/>
      <c r="QKC39" s="272"/>
      <c r="QKD39" s="272"/>
      <c r="QKE39" s="272"/>
      <c r="QKF39" s="272"/>
      <c r="QKG39" s="272"/>
      <c r="QKH39" s="272"/>
      <c r="QKI39" s="272"/>
      <c r="QKJ39" s="272"/>
      <c r="QKK39" s="272"/>
      <c r="QKL39" s="272"/>
      <c r="QKM39" s="272"/>
      <c r="QKN39" s="272"/>
      <c r="QKO39" s="272"/>
      <c r="QKP39" s="272"/>
      <c r="QKQ39" s="272"/>
      <c r="QKR39" s="272"/>
      <c r="QKS39" s="272"/>
      <c r="QKT39" s="272"/>
      <c r="QKU39" s="272"/>
      <c r="QKV39" s="272"/>
      <c r="QKW39" s="272"/>
      <c r="QKX39" s="272"/>
      <c r="QKY39" s="272"/>
      <c r="QKZ39" s="272"/>
      <c r="QLA39" s="272"/>
      <c r="QLB39" s="272"/>
      <c r="QLC39" s="272"/>
      <c r="QLD39" s="272"/>
      <c r="QLE39" s="272"/>
      <c r="QLF39" s="272"/>
      <c r="QLG39" s="272"/>
      <c r="QLH39" s="272"/>
      <c r="QLI39" s="272"/>
      <c r="QLJ39" s="272"/>
      <c r="QLK39" s="272"/>
      <c r="QLL39" s="272"/>
      <c r="QLM39" s="272"/>
      <c r="QLN39" s="272"/>
      <c r="QLO39" s="272"/>
      <c r="QLP39" s="272"/>
      <c r="QLQ39" s="272"/>
      <c r="QLR39" s="272"/>
      <c r="QLS39" s="272"/>
      <c r="QLT39" s="272"/>
      <c r="QLU39" s="272"/>
      <c r="QLV39" s="272"/>
      <c r="QLW39" s="272"/>
      <c r="QLX39" s="272"/>
      <c r="QLY39" s="272"/>
      <c r="QLZ39" s="272"/>
      <c r="QMA39" s="272"/>
      <c r="QMB39" s="272"/>
      <c r="QMC39" s="272"/>
      <c r="QMD39" s="272"/>
      <c r="QME39" s="272"/>
      <c r="QMF39" s="272"/>
      <c r="QMG39" s="272"/>
      <c r="QMH39" s="272"/>
      <c r="QMI39" s="272"/>
      <c r="QMJ39" s="272"/>
      <c r="QMK39" s="272"/>
      <c r="QML39" s="272"/>
      <c r="QMM39" s="272"/>
      <c r="QMN39" s="272"/>
      <c r="QMO39" s="272"/>
      <c r="QMP39" s="272"/>
      <c r="QMQ39" s="272"/>
      <c r="QMR39" s="272"/>
      <c r="QMS39" s="272"/>
      <c r="QMT39" s="272"/>
      <c r="QMU39" s="272"/>
      <c r="QMV39" s="272"/>
      <c r="QMW39" s="272"/>
      <c r="QMX39" s="272"/>
      <c r="QMY39" s="272"/>
      <c r="QMZ39" s="272"/>
      <c r="QNA39" s="272"/>
      <c r="QNB39" s="272"/>
      <c r="QNC39" s="272"/>
      <c r="QND39" s="272"/>
      <c r="QNE39" s="272"/>
      <c r="QNF39" s="272"/>
      <c r="QNG39" s="272"/>
      <c r="QNH39" s="272"/>
      <c r="QNI39" s="272"/>
      <c r="QNJ39" s="272"/>
      <c r="QNK39" s="272"/>
      <c r="QNL39" s="272"/>
      <c r="QNM39" s="272"/>
      <c r="QNN39" s="272"/>
      <c r="QNO39" s="272"/>
      <c r="QNP39" s="272"/>
      <c r="QNQ39" s="272"/>
      <c r="QNR39" s="272"/>
      <c r="QNS39" s="272"/>
      <c r="QNT39" s="272"/>
      <c r="QNU39" s="272"/>
      <c r="QNV39" s="272"/>
      <c r="QNW39" s="272"/>
      <c r="QNX39" s="272"/>
      <c r="QNY39" s="272"/>
      <c r="QNZ39" s="272"/>
      <c r="QOA39" s="272"/>
      <c r="QOB39" s="272"/>
      <c r="QOC39" s="272"/>
      <c r="QOD39" s="272"/>
      <c r="QOE39" s="272"/>
      <c r="QOF39" s="272"/>
      <c r="QOG39" s="272"/>
      <c r="QOH39" s="272"/>
      <c r="QOI39" s="272"/>
      <c r="QOJ39" s="272"/>
      <c r="QOK39" s="272"/>
      <c r="QOL39" s="272"/>
      <c r="QOM39" s="272"/>
      <c r="QON39" s="272"/>
      <c r="QOO39" s="272"/>
      <c r="QOP39" s="272"/>
      <c r="QOQ39" s="272"/>
      <c r="QOR39" s="272"/>
      <c r="QOS39" s="272"/>
      <c r="QOT39" s="272"/>
      <c r="QOU39" s="272"/>
      <c r="QOV39" s="272"/>
      <c r="QOW39" s="272"/>
      <c r="QOX39" s="272"/>
      <c r="QOY39" s="272"/>
      <c r="QOZ39" s="272"/>
      <c r="QPA39" s="272"/>
      <c r="QPB39" s="272"/>
      <c r="QPC39" s="272"/>
      <c r="QPD39" s="272"/>
      <c r="QPE39" s="272"/>
      <c r="QPF39" s="272"/>
      <c r="QPG39" s="272"/>
      <c r="QPH39" s="272"/>
      <c r="QPI39" s="272"/>
      <c r="QPJ39" s="272"/>
      <c r="QPK39" s="272"/>
      <c r="QPL39" s="272"/>
      <c r="QPM39" s="272"/>
      <c r="QPN39" s="272"/>
      <c r="QPO39" s="272"/>
      <c r="QPP39" s="272"/>
      <c r="QPQ39" s="272"/>
      <c r="QPR39" s="272"/>
      <c r="QPS39" s="272"/>
      <c r="QPT39" s="272"/>
      <c r="QPU39" s="272"/>
      <c r="QPV39" s="272"/>
      <c r="QPW39" s="272"/>
      <c r="QPX39" s="272"/>
      <c r="QPY39" s="272"/>
      <c r="QPZ39" s="272"/>
      <c r="QQA39" s="272"/>
      <c r="QQB39" s="272"/>
      <c r="QQC39" s="272"/>
      <c r="QQD39" s="272"/>
      <c r="QQE39" s="272"/>
      <c r="QQF39" s="272"/>
      <c r="QQG39" s="272"/>
      <c r="QQH39" s="272"/>
      <c r="QQI39" s="272"/>
      <c r="QQJ39" s="272"/>
      <c r="QQK39" s="272"/>
      <c r="QQL39" s="272"/>
      <c r="QQM39" s="272"/>
      <c r="QQN39" s="272"/>
      <c r="QQO39" s="272"/>
      <c r="QQP39" s="272"/>
      <c r="QQQ39" s="272"/>
      <c r="QQR39" s="272"/>
      <c r="QQS39" s="272"/>
      <c r="QQT39" s="272"/>
      <c r="QQU39" s="272"/>
      <c r="QQV39" s="272"/>
      <c r="QQW39" s="272"/>
      <c r="QQX39" s="272"/>
      <c r="QQY39" s="272"/>
      <c r="QQZ39" s="272"/>
      <c r="QRA39" s="272"/>
      <c r="QRB39" s="272"/>
      <c r="QRC39" s="272"/>
      <c r="QRD39" s="272"/>
      <c r="QRE39" s="272"/>
      <c r="QRF39" s="272"/>
      <c r="QRG39" s="272"/>
      <c r="QRH39" s="272"/>
      <c r="QRI39" s="272"/>
      <c r="QRJ39" s="272"/>
      <c r="QRK39" s="272"/>
      <c r="QRL39" s="272"/>
      <c r="QRM39" s="272"/>
      <c r="QRN39" s="272"/>
      <c r="QRO39" s="272"/>
      <c r="QRP39" s="272"/>
      <c r="QRQ39" s="272"/>
      <c r="QRR39" s="272"/>
      <c r="QRS39" s="272"/>
      <c r="QRT39" s="272"/>
      <c r="QRU39" s="272"/>
      <c r="QRV39" s="272"/>
      <c r="QRW39" s="272"/>
      <c r="QRX39" s="272"/>
      <c r="QRY39" s="272"/>
      <c r="QRZ39" s="272"/>
      <c r="QSA39" s="272"/>
      <c r="QSB39" s="272"/>
      <c r="QSC39" s="272"/>
      <c r="QSD39" s="272"/>
      <c r="QSE39" s="272"/>
      <c r="QSF39" s="272"/>
      <c r="QSG39" s="272"/>
      <c r="QSH39" s="272"/>
      <c r="QSI39" s="272"/>
      <c r="QSJ39" s="272"/>
      <c r="QSK39" s="272"/>
      <c r="QSL39" s="272"/>
      <c r="QSM39" s="272"/>
      <c r="QSN39" s="272"/>
      <c r="QSO39" s="272"/>
      <c r="QSP39" s="272"/>
      <c r="QSQ39" s="272"/>
      <c r="QSR39" s="272"/>
      <c r="QSS39" s="272"/>
      <c r="QST39" s="272"/>
      <c r="QSU39" s="272"/>
      <c r="QSV39" s="272"/>
      <c r="QSW39" s="272"/>
      <c r="QSX39" s="272"/>
      <c r="QSY39" s="272"/>
      <c r="QSZ39" s="272"/>
      <c r="QTA39" s="272"/>
      <c r="QTB39" s="272"/>
      <c r="QTC39" s="272"/>
      <c r="QTD39" s="272"/>
      <c r="QTE39" s="272"/>
      <c r="QTF39" s="272"/>
      <c r="QTG39" s="272"/>
      <c r="QTH39" s="272"/>
      <c r="QTI39" s="272"/>
      <c r="QTJ39" s="272"/>
      <c r="QTK39" s="272"/>
      <c r="QTL39" s="272"/>
      <c r="QTM39" s="272"/>
      <c r="QTN39" s="272"/>
      <c r="QTO39" s="272"/>
      <c r="QTP39" s="272"/>
      <c r="QTQ39" s="272"/>
      <c r="QTR39" s="272"/>
      <c r="QTS39" s="272"/>
      <c r="QTT39" s="272"/>
      <c r="QTU39" s="272"/>
      <c r="QTV39" s="272"/>
      <c r="QTW39" s="272"/>
      <c r="QTX39" s="272"/>
      <c r="QTY39" s="272"/>
      <c r="QTZ39" s="272"/>
      <c r="QUA39" s="272"/>
      <c r="QUB39" s="272"/>
      <c r="QUC39" s="272"/>
      <c r="QUD39" s="272"/>
      <c r="QUE39" s="272"/>
      <c r="QUF39" s="272"/>
      <c r="QUG39" s="272"/>
      <c r="QUH39" s="272"/>
      <c r="QUI39" s="272"/>
      <c r="QUJ39" s="272"/>
      <c r="QUK39" s="272"/>
      <c r="QUL39" s="272"/>
      <c r="QUM39" s="272"/>
      <c r="QUN39" s="272"/>
      <c r="QUO39" s="272"/>
      <c r="QUP39" s="272"/>
      <c r="QUQ39" s="272"/>
      <c r="QUR39" s="272"/>
      <c r="QUS39" s="272"/>
      <c r="QUT39" s="272"/>
      <c r="QUU39" s="272"/>
      <c r="QUV39" s="272"/>
      <c r="QUW39" s="272"/>
      <c r="QUX39" s="272"/>
      <c r="QUY39" s="272"/>
      <c r="QUZ39" s="272"/>
      <c r="QVA39" s="272"/>
      <c r="QVB39" s="272"/>
      <c r="QVC39" s="272"/>
      <c r="QVD39" s="272"/>
      <c r="QVE39" s="272"/>
      <c r="QVF39" s="272"/>
      <c r="QVG39" s="272"/>
      <c r="QVH39" s="272"/>
      <c r="QVI39" s="272"/>
      <c r="QVJ39" s="272"/>
      <c r="QVK39" s="272"/>
      <c r="QVL39" s="272"/>
      <c r="QVM39" s="272"/>
      <c r="QVN39" s="272"/>
      <c r="QVO39" s="272"/>
      <c r="QVP39" s="272"/>
      <c r="QVQ39" s="272"/>
      <c r="QVR39" s="272"/>
      <c r="QVS39" s="272"/>
      <c r="QVT39" s="272"/>
      <c r="QVU39" s="272"/>
      <c r="QVV39" s="272"/>
      <c r="QVW39" s="272"/>
      <c r="QVX39" s="272"/>
      <c r="QVY39" s="272"/>
      <c r="QVZ39" s="272"/>
      <c r="QWA39" s="272"/>
      <c r="QWB39" s="272"/>
      <c r="QWC39" s="272"/>
      <c r="QWD39" s="272"/>
      <c r="QWE39" s="272"/>
      <c r="QWF39" s="272"/>
      <c r="QWG39" s="272"/>
      <c r="QWH39" s="272"/>
      <c r="QWI39" s="272"/>
      <c r="QWJ39" s="272"/>
      <c r="QWK39" s="272"/>
      <c r="QWL39" s="272"/>
      <c r="QWM39" s="272"/>
      <c r="QWN39" s="272"/>
      <c r="QWO39" s="272"/>
      <c r="QWP39" s="272"/>
      <c r="QWQ39" s="272"/>
      <c r="QWR39" s="272"/>
      <c r="QWS39" s="272"/>
      <c r="QWT39" s="272"/>
      <c r="QWU39" s="272"/>
      <c r="QWV39" s="272"/>
      <c r="QWW39" s="272"/>
      <c r="QWX39" s="272"/>
      <c r="QWY39" s="272"/>
      <c r="QWZ39" s="272"/>
      <c r="QXA39" s="272"/>
      <c r="QXB39" s="272"/>
      <c r="QXC39" s="272"/>
      <c r="QXD39" s="272"/>
      <c r="QXE39" s="272"/>
      <c r="QXF39" s="272"/>
      <c r="QXG39" s="272"/>
      <c r="QXH39" s="272"/>
      <c r="QXI39" s="272"/>
      <c r="QXJ39" s="272"/>
      <c r="QXK39" s="272"/>
      <c r="QXL39" s="272"/>
      <c r="QXM39" s="272"/>
      <c r="QXN39" s="272"/>
      <c r="QXO39" s="272"/>
      <c r="QXP39" s="272"/>
      <c r="QXQ39" s="272"/>
      <c r="QXR39" s="272"/>
      <c r="QXS39" s="272"/>
      <c r="QXT39" s="272"/>
      <c r="QXU39" s="272"/>
      <c r="QXV39" s="272"/>
      <c r="QXW39" s="272"/>
      <c r="QXX39" s="272"/>
      <c r="QXY39" s="272"/>
      <c r="QXZ39" s="272"/>
      <c r="QYA39" s="272"/>
      <c r="QYB39" s="272"/>
      <c r="QYC39" s="272"/>
      <c r="QYD39" s="272"/>
      <c r="QYE39" s="272"/>
      <c r="QYF39" s="272"/>
      <c r="QYG39" s="272"/>
      <c r="QYH39" s="272"/>
      <c r="QYI39" s="272"/>
      <c r="QYJ39" s="272"/>
      <c r="QYK39" s="272"/>
      <c r="QYL39" s="272"/>
      <c r="QYM39" s="272"/>
      <c r="QYN39" s="272"/>
      <c r="QYO39" s="272"/>
      <c r="QYP39" s="272"/>
      <c r="QYQ39" s="272"/>
      <c r="QYR39" s="272"/>
      <c r="QYS39" s="272"/>
      <c r="QYT39" s="272"/>
      <c r="QYU39" s="272"/>
      <c r="QYV39" s="272"/>
      <c r="QYW39" s="272"/>
      <c r="QYX39" s="272"/>
      <c r="QYY39" s="272"/>
      <c r="QYZ39" s="272"/>
      <c r="QZA39" s="272"/>
      <c r="QZB39" s="272"/>
      <c r="QZC39" s="272"/>
      <c r="QZD39" s="272"/>
      <c r="QZE39" s="272"/>
      <c r="QZF39" s="272"/>
      <c r="QZG39" s="272"/>
      <c r="QZH39" s="272"/>
      <c r="QZI39" s="272"/>
      <c r="QZJ39" s="272"/>
      <c r="QZK39" s="272"/>
      <c r="QZL39" s="272"/>
      <c r="QZM39" s="272"/>
      <c r="QZN39" s="272"/>
      <c r="QZO39" s="272"/>
      <c r="QZP39" s="272"/>
      <c r="QZQ39" s="272"/>
      <c r="QZR39" s="272"/>
      <c r="QZS39" s="272"/>
      <c r="QZT39" s="272"/>
      <c r="QZU39" s="272"/>
      <c r="QZV39" s="272"/>
      <c r="QZW39" s="272"/>
      <c r="QZX39" s="272"/>
      <c r="QZY39" s="272"/>
      <c r="QZZ39" s="272"/>
      <c r="RAA39" s="272"/>
      <c r="RAB39" s="272"/>
      <c r="RAC39" s="272"/>
      <c r="RAD39" s="272"/>
      <c r="RAE39" s="272"/>
      <c r="RAF39" s="272"/>
      <c r="RAG39" s="272"/>
      <c r="RAH39" s="272"/>
      <c r="RAI39" s="272"/>
      <c r="RAJ39" s="272"/>
      <c r="RAK39" s="272"/>
      <c r="RAL39" s="272"/>
      <c r="RAM39" s="272"/>
      <c r="RAN39" s="272"/>
      <c r="RAO39" s="272"/>
      <c r="RAP39" s="272"/>
      <c r="RAQ39" s="272"/>
      <c r="RAR39" s="272"/>
      <c r="RAS39" s="272"/>
      <c r="RAT39" s="272"/>
      <c r="RAU39" s="272"/>
      <c r="RAV39" s="272"/>
      <c r="RAW39" s="272"/>
      <c r="RAX39" s="272"/>
      <c r="RAY39" s="272"/>
      <c r="RAZ39" s="272"/>
      <c r="RBA39" s="272"/>
      <c r="RBB39" s="272"/>
      <c r="RBC39" s="272"/>
      <c r="RBD39" s="272"/>
      <c r="RBE39" s="272"/>
      <c r="RBF39" s="272"/>
      <c r="RBG39" s="272"/>
      <c r="RBH39" s="272"/>
      <c r="RBI39" s="272"/>
      <c r="RBJ39" s="272"/>
      <c r="RBK39" s="272"/>
      <c r="RBL39" s="272"/>
      <c r="RBM39" s="272"/>
      <c r="RBN39" s="272"/>
      <c r="RBO39" s="272"/>
      <c r="RBP39" s="272"/>
      <c r="RBQ39" s="272"/>
      <c r="RBR39" s="272"/>
      <c r="RBS39" s="272"/>
      <c r="RBT39" s="272"/>
      <c r="RBU39" s="272"/>
      <c r="RBV39" s="272"/>
      <c r="RBW39" s="272"/>
      <c r="RBX39" s="272"/>
      <c r="RBY39" s="272"/>
      <c r="RBZ39" s="272"/>
      <c r="RCA39" s="272"/>
      <c r="RCB39" s="272"/>
      <c r="RCC39" s="272"/>
      <c r="RCD39" s="272"/>
      <c r="RCE39" s="272"/>
      <c r="RCF39" s="272"/>
      <c r="RCG39" s="272"/>
      <c r="RCH39" s="272"/>
      <c r="RCI39" s="272"/>
      <c r="RCJ39" s="272"/>
      <c r="RCK39" s="272"/>
      <c r="RCL39" s="272"/>
      <c r="RCM39" s="272"/>
      <c r="RCN39" s="272"/>
      <c r="RCO39" s="272"/>
      <c r="RCP39" s="272"/>
      <c r="RCQ39" s="272"/>
      <c r="RCR39" s="272"/>
      <c r="RCS39" s="272"/>
      <c r="RCT39" s="272"/>
      <c r="RCU39" s="272"/>
      <c r="RCV39" s="272"/>
      <c r="RCW39" s="272"/>
      <c r="RCX39" s="272"/>
      <c r="RCY39" s="272"/>
      <c r="RCZ39" s="272"/>
      <c r="RDA39" s="272"/>
      <c r="RDB39" s="272"/>
      <c r="RDC39" s="272"/>
      <c r="RDD39" s="272"/>
      <c r="RDE39" s="272"/>
      <c r="RDF39" s="272"/>
      <c r="RDG39" s="272"/>
      <c r="RDH39" s="272"/>
      <c r="RDI39" s="272"/>
      <c r="RDJ39" s="272"/>
      <c r="RDK39" s="272"/>
      <c r="RDL39" s="272"/>
      <c r="RDM39" s="272"/>
      <c r="RDN39" s="272"/>
      <c r="RDO39" s="272"/>
      <c r="RDP39" s="272"/>
      <c r="RDQ39" s="272"/>
      <c r="RDR39" s="272"/>
      <c r="RDS39" s="272"/>
      <c r="RDT39" s="272"/>
      <c r="RDU39" s="272"/>
      <c r="RDV39" s="272"/>
      <c r="RDW39" s="272"/>
      <c r="RDX39" s="272"/>
      <c r="RDY39" s="272"/>
      <c r="RDZ39" s="272"/>
      <c r="REA39" s="272"/>
      <c r="REB39" s="272"/>
      <c r="REC39" s="272"/>
      <c r="RED39" s="272"/>
      <c r="REE39" s="272"/>
      <c r="REF39" s="272"/>
      <c r="REG39" s="272"/>
      <c r="REH39" s="272"/>
      <c r="REI39" s="272"/>
      <c r="REJ39" s="272"/>
      <c r="REK39" s="272"/>
      <c r="REL39" s="272"/>
      <c r="REM39" s="272"/>
      <c r="REN39" s="272"/>
      <c r="REO39" s="272"/>
      <c r="REP39" s="272"/>
      <c r="REQ39" s="272"/>
      <c r="RER39" s="272"/>
      <c r="RES39" s="272"/>
      <c r="RET39" s="272"/>
      <c r="REU39" s="272"/>
      <c r="REV39" s="272"/>
      <c r="REW39" s="272"/>
      <c r="REX39" s="272"/>
      <c r="REY39" s="272"/>
      <c r="REZ39" s="272"/>
      <c r="RFA39" s="272"/>
      <c r="RFB39" s="272"/>
      <c r="RFC39" s="272"/>
      <c r="RFD39" s="272"/>
      <c r="RFE39" s="272"/>
      <c r="RFF39" s="272"/>
      <c r="RFG39" s="272"/>
      <c r="RFH39" s="272"/>
      <c r="RFI39" s="272"/>
      <c r="RFJ39" s="272"/>
      <c r="RFK39" s="272"/>
      <c r="RFL39" s="272"/>
      <c r="RFM39" s="272"/>
      <c r="RFN39" s="272"/>
      <c r="RFO39" s="272"/>
      <c r="RFP39" s="272"/>
      <c r="RFQ39" s="272"/>
      <c r="RFR39" s="272"/>
      <c r="RFS39" s="272"/>
      <c r="RFT39" s="272"/>
      <c r="RFU39" s="272"/>
      <c r="RFV39" s="272"/>
      <c r="RFW39" s="272"/>
      <c r="RFX39" s="272"/>
      <c r="RFY39" s="272"/>
      <c r="RFZ39" s="272"/>
      <c r="RGA39" s="272"/>
      <c r="RGB39" s="272"/>
      <c r="RGC39" s="272"/>
      <c r="RGD39" s="272"/>
      <c r="RGE39" s="272"/>
      <c r="RGF39" s="272"/>
      <c r="RGG39" s="272"/>
      <c r="RGH39" s="272"/>
      <c r="RGI39" s="272"/>
      <c r="RGJ39" s="272"/>
      <c r="RGK39" s="272"/>
      <c r="RGL39" s="272"/>
      <c r="RGM39" s="272"/>
      <c r="RGN39" s="272"/>
      <c r="RGO39" s="272"/>
      <c r="RGP39" s="272"/>
      <c r="RGQ39" s="272"/>
      <c r="RGR39" s="272"/>
      <c r="RGS39" s="272"/>
      <c r="RGT39" s="272"/>
      <c r="RGU39" s="272"/>
      <c r="RGV39" s="272"/>
      <c r="RGW39" s="272"/>
      <c r="RGX39" s="272"/>
      <c r="RGY39" s="272"/>
      <c r="RGZ39" s="272"/>
      <c r="RHA39" s="272"/>
      <c r="RHB39" s="272"/>
      <c r="RHC39" s="272"/>
      <c r="RHD39" s="272"/>
      <c r="RHE39" s="272"/>
      <c r="RHF39" s="272"/>
      <c r="RHG39" s="272"/>
      <c r="RHH39" s="272"/>
      <c r="RHI39" s="272"/>
      <c r="RHJ39" s="272"/>
      <c r="RHK39" s="272"/>
      <c r="RHL39" s="272"/>
      <c r="RHM39" s="272"/>
      <c r="RHN39" s="272"/>
      <c r="RHO39" s="272"/>
      <c r="RHP39" s="272"/>
      <c r="RHQ39" s="272"/>
      <c r="RHR39" s="272"/>
      <c r="RHS39" s="272"/>
      <c r="RHT39" s="272"/>
      <c r="RHU39" s="272"/>
      <c r="RHV39" s="272"/>
      <c r="RHW39" s="272"/>
      <c r="RHX39" s="272"/>
      <c r="RHY39" s="272"/>
      <c r="RHZ39" s="272"/>
      <c r="RIA39" s="272"/>
      <c r="RIB39" s="272"/>
      <c r="RIC39" s="272"/>
      <c r="RID39" s="272"/>
      <c r="RIE39" s="272"/>
      <c r="RIF39" s="272"/>
      <c r="RIG39" s="272"/>
      <c r="RIH39" s="272"/>
      <c r="RII39" s="272"/>
      <c r="RIJ39" s="272"/>
      <c r="RIK39" s="272"/>
      <c r="RIL39" s="272"/>
      <c r="RIM39" s="272"/>
      <c r="RIN39" s="272"/>
      <c r="RIO39" s="272"/>
      <c r="RIP39" s="272"/>
      <c r="RIQ39" s="272"/>
      <c r="RIR39" s="272"/>
      <c r="RIS39" s="272"/>
      <c r="RIT39" s="272"/>
      <c r="RIU39" s="272"/>
      <c r="RIV39" s="272"/>
      <c r="RIW39" s="272"/>
      <c r="RIX39" s="272"/>
      <c r="RIY39" s="272"/>
      <c r="RIZ39" s="272"/>
      <c r="RJA39" s="272"/>
      <c r="RJB39" s="272"/>
      <c r="RJC39" s="272"/>
      <c r="RJD39" s="272"/>
      <c r="RJE39" s="272"/>
      <c r="RJF39" s="272"/>
      <c r="RJG39" s="272"/>
      <c r="RJH39" s="272"/>
      <c r="RJI39" s="272"/>
      <c r="RJJ39" s="272"/>
      <c r="RJK39" s="272"/>
      <c r="RJL39" s="272"/>
      <c r="RJM39" s="272"/>
      <c r="RJN39" s="272"/>
      <c r="RJO39" s="272"/>
      <c r="RJP39" s="272"/>
      <c r="RJQ39" s="272"/>
      <c r="RJR39" s="272"/>
      <c r="RJS39" s="272"/>
      <c r="RJT39" s="272"/>
      <c r="RJU39" s="272"/>
      <c r="RJV39" s="272"/>
      <c r="RJW39" s="272"/>
      <c r="RJX39" s="272"/>
      <c r="RJY39" s="272"/>
      <c r="RJZ39" s="272"/>
      <c r="RKA39" s="272"/>
      <c r="RKB39" s="272"/>
      <c r="RKC39" s="272"/>
      <c r="RKD39" s="272"/>
      <c r="RKE39" s="272"/>
      <c r="RKF39" s="272"/>
      <c r="RKG39" s="272"/>
      <c r="RKH39" s="272"/>
      <c r="RKI39" s="272"/>
      <c r="RKJ39" s="272"/>
      <c r="RKK39" s="272"/>
      <c r="RKL39" s="272"/>
      <c r="RKM39" s="272"/>
      <c r="RKN39" s="272"/>
      <c r="RKO39" s="272"/>
      <c r="RKP39" s="272"/>
      <c r="RKQ39" s="272"/>
      <c r="RKR39" s="272"/>
      <c r="RKS39" s="272"/>
      <c r="RKT39" s="272"/>
      <c r="RKU39" s="272"/>
      <c r="RKV39" s="272"/>
      <c r="RKW39" s="272"/>
      <c r="RKX39" s="272"/>
      <c r="RKY39" s="272"/>
      <c r="RKZ39" s="272"/>
      <c r="RLA39" s="272"/>
      <c r="RLB39" s="272"/>
      <c r="RLC39" s="272"/>
      <c r="RLD39" s="272"/>
      <c r="RLE39" s="272"/>
      <c r="RLF39" s="272"/>
      <c r="RLG39" s="272"/>
      <c r="RLH39" s="272"/>
      <c r="RLI39" s="272"/>
      <c r="RLJ39" s="272"/>
      <c r="RLK39" s="272"/>
      <c r="RLL39" s="272"/>
      <c r="RLM39" s="272"/>
      <c r="RLN39" s="272"/>
      <c r="RLO39" s="272"/>
      <c r="RLP39" s="272"/>
      <c r="RLQ39" s="272"/>
      <c r="RLR39" s="272"/>
      <c r="RLS39" s="272"/>
      <c r="RLT39" s="272"/>
      <c r="RLU39" s="272"/>
      <c r="RLV39" s="272"/>
      <c r="RLW39" s="272"/>
      <c r="RLX39" s="272"/>
      <c r="RLY39" s="272"/>
      <c r="RLZ39" s="272"/>
      <c r="RMA39" s="272"/>
      <c r="RMB39" s="272"/>
      <c r="RMC39" s="272"/>
      <c r="RMD39" s="272"/>
      <c r="RME39" s="272"/>
      <c r="RMF39" s="272"/>
      <c r="RMG39" s="272"/>
      <c r="RMH39" s="272"/>
      <c r="RMI39" s="272"/>
      <c r="RMJ39" s="272"/>
      <c r="RMK39" s="272"/>
      <c r="RML39" s="272"/>
      <c r="RMM39" s="272"/>
      <c r="RMN39" s="272"/>
      <c r="RMO39" s="272"/>
      <c r="RMP39" s="272"/>
      <c r="RMQ39" s="272"/>
      <c r="RMR39" s="272"/>
      <c r="RMS39" s="272"/>
      <c r="RMT39" s="272"/>
      <c r="RMU39" s="272"/>
      <c r="RMV39" s="272"/>
      <c r="RMW39" s="272"/>
      <c r="RMX39" s="272"/>
      <c r="RMY39" s="272"/>
      <c r="RMZ39" s="272"/>
      <c r="RNA39" s="272"/>
      <c r="RNB39" s="272"/>
      <c r="RNC39" s="272"/>
      <c r="RND39" s="272"/>
      <c r="RNE39" s="272"/>
      <c r="RNF39" s="272"/>
      <c r="RNG39" s="272"/>
      <c r="RNH39" s="272"/>
      <c r="RNI39" s="272"/>
      <c r="RNJ39" s="272"/>
      <c r="RNK39" s="272"/>
      <c r="RNL39" s="272"/>
      <c r="RNM39" s="272"/>
      <c r="RNN39" s="272"/>
      <c r="RNO39" s="272"/>
      <c r="RNP39" s="272"/>
      <c r="RNQ39" s="272"/>
      <c r="RNR39" s="272"/>
      <c r="RNS39" s="272"/>
      <c r="RNT39" s="272"/>
      <c r="RNU39" s="272"/>
      <c r="RNV39" s="272"/>
      <c r="RNW39" s="272"/>
      <c r="RNX39" s="272"/>
      <c r="RNY39" s="272"/>
      <c r="RNZ39" s="272"/>
      <c r="ROA39" s="272"/>
      <c r="ROB39" s="272"/>
      <c r="ROC39" s="272"/>
      <c r="ROD39" s="272"/>
      <c r="ROE39" s="272"/>
      <c r="ROF39" s="272"/>
      <c r="ROG39" s="272"/>
      <c r="ROH39" s="272"/>
      <c r="ROI39" s="272"/>
      <c r="ROJ39" s="272"/>
      <c r="ROK39" s="272"/>
      <c r="ROL39" s="272"/>
      <c r="ROM39" s="272"/>
      <c r="RON39" s="272"/>
      <c r="ROO39" s="272"/>
      <c r="ROP39" s="272"/>
      <c r="ROQ39" s="272"/>
      <c r="ROR39" s="272"/>
      <c r="ROS39" s="272"/>
      <c r="ROT39" s="272"/>
      <c r="ROU39" s="272"/>
      <c r="ROV39" s="272"/>
      <c r="ROW39" s="272"/>
      <c r="ROX39" s="272"/>
      <c r="ROY39" s="272"/>
      <c r="ROZ39" s="272"/>
      <c r="RPA39" s="272"/>
      <c r="RPB39" s="272"/>
      <c r="RPC39" s="272"/>
      <c r="RPD39" s="272"/>
      <c r="RPE39" s="272"/>
      <c r="RPF39" s="272"/>
      <c r="RPG39" s="272"/>
      <c r="RPH39" s="272"/>
      <c r="RPI39" s="272"/>
      <c r="RPJ39" s="272"/>
      <c r="RPK39" s="272"/>
      <c r="RPL39" s="272"/>
      <c r="RPM39" s="272"/>
      <c r="RPN39" s="272"/>
      <c r="RPO39" s="272"/>
      <c r="RPP39" s="272"/>
      <c r="RPQ39" s="272"/>
      <c r="RPR39" s="272"/>
      <c r="RPS39" s="272"/>
      <c r="RPT39" s="272"/>
      <c r="RPU39" s="272"/>
      <c r="RPV39" s="272"/>
      <c r="RPW39" s="272"/>
      <c r="RPX39" s="272"/>
      <c r="RPY39" s="272"/>
      <c r="RPZ39" s="272"/>
      <c r="RQA39" s="272"/>
      <c r="RQB39" s="272"/>
      <c r="RQC39" s="272"/>
      <c r="RQD39" s="272"/>
      <c r="RQE39" s="272"/>
      <c r="RQF39" s="272"/>
      <c r="RQG39" s="272"/>
      <c r="RQH39" s="272"/>
      <c r="RQI39" s="272"/>
      <c r="RQJ39" s="272"/>
      <c r="RQK39" s="272"/>
      <c r="RQL39" s="272"/>
      <c r="RQM39" s="272"/>
      <c r="RQN39" s="272"/>
      <c r="RQO39" s="272"/>
      <c r="RQP39" s="272"/>
      <c r="RQQ39" s="272"/>
      <c r="RQR39" s="272"/>
      <c r="RQS39" s="272"/>
      <c r="RQT39" s="272"/>
      <c r="RQU39" s="272"/>
      <c r="RQV39" s="272"/>
      <c r="RQW39" s="272"/>
      <c r="RQX39" s="272"/>
      <c r="RQY39" s="272"/>
      <c r="RQZ39" s="272"/>
      <c r="RRA39" s="272"/>
      <c r="RRB39" s="272"/>
      <c r="RRC39" s="272"/>
      <c r="RRD39" s="272"/>
      <c r="RRE39" s="272"/>
      <c r="RRF39" s="272"/>
      <c r="RRG39" s="272"/>
      <c r="RRH39" s="272"/>
      <c r="RRI39" s="272"/>
      <c r="RRJ39" s="272"/>
      <c r="RRK39" s="272"/>
      <c r="RRL39" s="272"/>
      <c r="RRM39" s="272"/>
      <c r="RRN39" s="272"/>
      <c r="RRO39" s="272"/>
      <c r="RRP39" s="272"/>
      <c r="RRQ39" s="272"/>
      <c r="RRR39" s="272"/>
      <c r="RRS39" s="272"/>
      <c r="RRT39" s="272"/>
      <c r="RRU39" s="272"/>
      <c r="RRV39" s="272"/>
      <c r="RRW39" s="272"/>
      <c r="RRX39" s="272"/>
      <c r="RRY39" s="272"/>
      <c r="RRZ39" s="272"/>
      <c r="RSA39" s="272"/>
      <c r="RSB39" s="272"/>
      <c r="RSC39" s="272"/>
      <c r="RSD39" s="272"/>
      <c r="RSE39" s="272"/>
      <c r="RSF39" s="272"/>
      <c r="RSG39" s="272"/>
      <c r="RSH39" s="272"/>
      <c r="RSI39" s="272"/>
      <c r="RSJ39" s="272"/>
      <c r="RSK39" s="272"/>
      <c r="RSL39" s="272"/>
      <c r="RSM39" s="272"/>
      <c r="RSN39" s="272"/>
      <c r="RSO39" s="272"/>
      <c r="RSP39" s="272"/>
      <c r="RSQ39" s="272"/>
      <c r="RSR39" s="272"/>
      <c r="RSS39" s="272"/>
      <c r="RST39" s="272"/>
      <c r="RSU39" s="272"/>
      <c r="RSV39" s="272"/>
      <c r="RSW39" s="272"/>
      <c r="RSX39" s="272"/>
      <c r="RSY39" s="272"/>
      <c r="RSZ39" s="272"/>
      <c r="RTA39" s="272"/>
      <c r="RTB39" s="272"/>
      <c r="RTC39" s="272"/>
      <c r="RTD39" s="272"/>
      <c r="RTE39" s="272"/>
      <c r="RTF39" s="272"/>
      <c r="RTG39" s="272"/>
      <c r="RTH39" s="272"/>
      <c r="RTI39" s="272"/>
      <c r="RTJ39" s="272"/>
      <c r="RTK39" s="272"/>
      <c r="RTL39" s="272"/>
      <c r="RTM39" s="272"/>
      <c r="RTN39" s="272"/>
      <c r="RTO39" s="272"/>
      <c r="RTP39" s="272"/>
      <c r="RTQ39" s="272"/>
      <c r="RTR39" s="272"/>
      <c r="RTS39" s="272"/>
      <c r="RTT39" s="272"/>
      <c r="RTU39" s="272"/>
      <c r="RTV39" s="272"/>
      <c r="RTW39" s="272"/>
      <c r="RTX39" s="272"/>
      <c r="RTY39" s="272"/>
      <c r="RTZ39" s="272"/>
      <c r="RUA39" s="272"/>
      <c r="RUB39" s="272"/>
      <c r="RUC39" s="272"/>
      <c r="RUD39" s="272"/>
      <c r="RUE39" s="272"/>
      <c r="RUF39" s="272"/>
      <c r="RUG39" s="272"/>
      <c r="RUH39" s="272"/>
      <c r="RUI39" s="272"/>
      <c r="RUJ39" s="272"/>
      <c r="RUK39" s="272"/>
      <c r="RUL39" s="272"/>
      <c r="RUM39" s="272"/>
      <c r="RUN39" s="272"/>
      <c r="RUO39" s="272"/>
      <c r="RUP39" s="272"/>
      <c r="RUQ39" s="272"/>
      <c r="RUR39" s="272"/>
      <c r="RUS39" s="272"/>
      <c r="RUT39" s="272"/>
      <c r="RUU39" s="272"/>
      <c r="RUV39" s="272"/>
      <c r="RUW39" s="272"/>
      <c r="RUX39" s="272"/>
      <c r="RUY39" s="272"/>
      <c r="RUZ39" s="272"/>
      <c r="RVA39" s="272"/>
      <c r="RVB39" s="272"/>
      <c r="RVC39" s="272"/>
      <c r="RVD39" s="272"/>
      <c r="RVE39" s="272"/>
      <c r="RVF39" s="272"/>
      <c r="RVG39" s="272"/>
      <c r="RVH39" s="272"/>
      <c r="RVI39" s="272"/>
      <c r="RVJ39" s="272"/>
      <c r="RVK39" s="272"/>
      <c r="RVL39" s="272"/>
      <c r="RVM39" s="272"/>
      <c r="RVN39" s="272"/>
      <c r="RVO39" s="272"/>
      <c r="RVP39" s="272"/>
      <c r="RVQ39" s="272"/>
      <c r="RVR39" s="272"/>
      <c r="RVS39" s="272"/>
      <c r="RVT39" s="272"/>
      <c r="RVU39" s="272"/>
      <c r="RVV39" s="272"/>
      <c r="RVW39" s="272"/>
      <c r="RVX39" s="272"/>
      <c r="RVY39" s="272"/>
      <c r="RVZ39" s="272"/>
      <c r="RWA39" s="272"/>
      <c r="RWB39" s="272"/>
      <c r="RWC39" s="272"/>
      <c r="RWD39" s="272"/>
      <c r="RWE39" s="272"/>
      <c r="RWF39" s="272"/>
      <c r="RWG39" s="272"/>
      <c r="RWH39" s="272"/>
      <c r="RWI39" s="272"/>
      <c r="RWJ39" s="272"/>
      <c r="RWK39" s="272"/>
      <c r="RWL39" s="272"/>
      <c r="RWM39" s="272"/>
      <c r="RWN39" s="272"/>
      <c r="RWO39" s="272"/>
      <c r="RWP39" s="272"/>
      <c r="RWQ39" s="272"/>
      <c r="RWR39" s="272"/>
      <c r="RWS39" s="272"/>
      <c r="RWT39" s="272"/>
      <c r="RWU39" s="272"/>
      <c r="RWV39" s="272"/>
      <c r="RWW39" s="272"/>
      <c r="RWX39" s="272"/>
      <c r="RWY39" s="272"/>
      <c r="RWZ39" s="272"/>
      <c r="RXA39" s="272"/>
      <c r="RXB39" s="272"/>
      <c r="RXC39" s="272"/>
      <c r="RXD39" s="272"/>
      <c r="RXE39" s="272"/>
      <c r="RXF39" s="272"/>
      <c r="RXG39" s="272"/>
      <c r="RXH39" s="272"/>
      <c r="RXI39" s="272"/>
      <c r="RXJ39" s="272"/>
      <c r="RXK39" s="272"/>
      <c r="RXL39" s="272"/>
      <c r="RXM39" s="272"/>
      <c r="RXN39" s="272"/>
      <c r="RXO39" s="272"/>
      <c r="RXP39" s="272"/>
      <c r="RXQ39" s="272"/>
      <c r="RXR39" s="272"/>
      <c r="RXS39" s="272"/>
      <c r="RXT39" s="272"/>
      <c r="RXU39" s="272"/>
      <c r="RXV39" s="272"/>
      <c r="RXW39" s="272"/>
      <c r="RXX39" s="272"/>
      <c r="RXY39" s="272"/>
      <c r="RXZ39" s="272"/>
      <c r="RYA39" s="272"/>
      <c r="RYB39" s="272"/>
      <c r="RYC39" s="272"/>
      <c r="RYD39" s="272"/>
      <c r="RYE39" s="272"/>
      <c r="RYF39" s="272"/>
      <c r="RYG39" s="272"/>
      <c r="RYH39" s="272"/>
      <c r="RYI39" s="272"/>
      <c r="RYJ39" s="272"/>
      <c r="RYK39" s="272"/>
      <c r="RYL39" s="272"/>
      <c r="RYM39" s="272"/>
      <c r="RYN39" s="272"/>
      <c r="RYO39" s="272"/>
      <c r="RYP39" s="272"/>
      <c r="RYQ39" s="272"/>
      <c r="RYR39" s="272"/>
      <c r="RYS39" s="272"/>
      <c r="RYT39" s="272"/>
      <c r="RYU39" s="272"/>
      <c r="RYV39" s="272"/>
      <c r="RYW39" s="272"/>
      <c r="RYX39" s="272"/>
      <c r="RYY39" s="272"/>
      <c r="RYZ39" s="272"/>
      <c r="RZA39" s="272"/>
      <c r="RZB39" s="272"/>
      <c r="RZC39" s="272"/>
      <c r="RZD39" s="272"/>
      <c r="RZE39" s="272"/>
      <c r="RZF39" s="272"/>
      <c r="RZG39" s="272"/>
      <c r="RZH39" s="272"/>
      <c r="RZI39" s="272"/>
      <c r="RZJ39" s="272"/>
      <c r="RZK39" s="272"/>
      <c r="RZL39" s="272"/>
      <c r="RZM39" s="272"/>
      <c r="RZN39" s="272"/>
      <c r="RZO39" s="272"/>
      <c r="RZP39" s="272"/>
      <c r="RZQ39" s="272"/>
      <c r="RZR39" s="272"/>
      <c r="RZS39" s="272"/>
      <c r="RZT39" s="272"/>
      <c r="RZU39" s="272"/>
      <c r="RZV39" s="272"/>
      <c r="RZW39" s="272"/>
      <c r="RZX39" s="272"/>
      <c r="RZY39" s="272"/>
      <c r="RZZ39" s="272"/>
      <c r="SAA39" s="272"/>
      <c r="SAB39" s="272"/>
      <c r="SAC39" s="272"/>
      <c r="SAD39" s="272"/>
      <c r="SAE39" s="272"/>
      <c r="SAF39" s="272"/>
      <c r="SAG39" s="272"/>
      <c r="SAH39" s="272"/>
      <c r="SAI39" s="272"/>
      <c r="SAJ39" s="272"/>
      <c r="SAK39" s="272"/>
      <c r="SAL39" s="272"/>
      <c r="SAM39" s="272"/>
      <c r="SAN39" s="272"/>
      <c r="SAO39" s="272"/>
      <c r="SAP39" s="272"/>
      <c r="SAQ39" s="272"/>
      <c r="SAR39" s="272"/>
      <c r="SAS39" s="272"/>
      <c r="SAT39" s="272"/>
      <c r="SAU39" s="272"/>
      <c r="SAV39" s="272"/>
      <c r="SAW39" s="272"/>
      <c r="SAX39" s="272"/>
      <c r="SAY39" s="272"/>
      <c r="SAZ39" s="272"/>
      <c r="SBA39" s="272"/>
      <c r="SBB39" s="272"/>
      <c r="SBC39" s="272"/>
      <c r="SBD39" s="272"/>
      <c r="SBE39" s="272"/>
      <c r="SBF39" s="272"/>
      <c r="SBG39" s="272"/>
      <c r="SBH39" s="272"/>
      <c r="SBI39" s="272"/>
      <c r="SBJ39" s="272"/>
      <c r="SBK39" s="272"/>
      <c r="SBL39" s="272"/>
      <c r="SBM39" s="272"/>
      <c r="SBN39" s="272"/>
      <c r="SBO39" s="272"/>
      <c r="SBP39" s="272"/>
      <c r="SBQ39" s="272"/>
      <c r="SBR39" s="272"/>
      <c r="SBS39" s="272"/>
      <c r="SBT39" s="272"/>
      <c r="SBU39" s="272"/>
      <c r="SBV39" s="272"/>
      <c r="SBW39" s="272"/>
      <c r="SBX39" s="272"/>
      <c r="SBY39" s="272"/>
      <c r="SBZ39" s="272"/>
      <c r="SCA39" s="272"/>
      <c r="SCB39" s="272"/>
      <c r="SCC39" s="272"/>
      <c r="SCD39" s="272"/>
      <c r="SCE39" s="272"/>
      <c r="SCF39" s="272"/>
      <c r="SCG39" s="272"/>
      <c r="SCH39" s="272"/>
      <c r="SCI39" s="272"/>
      <c r="SCJ39" s="272"/>
      <c r="SCK39" s="272"/>
      <c r="SCL39" s="272"/>
      <c r="SCM39" s="272"/>
      <c r="SCN39" s="272"/>
      <c r="SCO39" s="272"/>
      <c r="SCP39" s="272"/>
      <c r="SCQ39" s="272"/>
      <c r="SCR39" s="272"/>
      <c r="SCS39" s="272"/>
      <c r="SCT39" s="272"/>
      <c r="SCU39" s="272"/>
      <c r="SCV39" s="272"/>
      <c r="SCW39" s="272"/>
      <c r="SCX39" s="272"/>
      <c r="SCY39" s="272"/>
      <c r="SCZ39" s="272"/>
      <c r="SDA39" s="272"/>
      <c r="SDB39" s="272"/>
      <c r="SDC39" s="272"/>
      <c r="SDD39" s="272"/>
      <c r="SDE39" s="272"/>
      <c r="SDF39" s="272"/>
      <c r="SDG39" s="272"/>
      <c r="SDH39" s="272"/>
      <c r="SDI39" s="272"/>
      <c r="SDJ39" s="272"/>
      <c r="SDK39" s="272"/>
      <c r="SDL39" s="272"/>
      <c r="SDM39" s="272"/>
      <c r="SDN39" s="272"/>
      <c r="SDO39" s="272"/>
      <c r="SDP39" s="272"/>
      <c r="SDQ39" s="272"/>
      <c r="SDR39" s="272"/>
      <c r="SDS39" s="272"/>
      <c r="SDT39" s="272"/>
      <c r="SDU39" s="272"/>
      <c r="SDV39" s="272"/>
      <c r="SDW39" s="272"/>
      <c r="SDX39" s="272"/>
      <c r="SDY39" s="272"/>
      <c r="SDZ39" s="272"/>
      <c r="SEA39" s="272"/>
      <c r="SEB39" s="272"/>
      <c r="SEC39" s="272"/>
      <c r="SED39" s="272"/>
      <c r="SEE39" s="272"/>
      <c r="SEF39" s="272"/>
      <c r="SEG39" s="272"/>
      <c r="SEH39" s="272"/>
      <c r="SEI39" s="272"/>
      <c r="SEJ39" s="272"/>
      <c r="SEK39" s="272"/>
      <c r="SEL39" s="272"/>
      <c r="SEM39" s="272"/>
      <c r="SEN39" s="272"/>
      <c r="SEO39" s="272"/>
      <c r="SEP39" s="272"/>
      <c r="SEQ39" s="272"/>
      <c r="SER39" s="272"/>
      <c r="SES39" s="272"/>
      <c r="SET39" s="272"/>
      <c r="SEU39" s="272"/>
      <c r="SEV39" s="272"/>
      <c r="SEW39" s="272"/>
      <c r="SEX39" s="272"/>
      <c r="SEY39" s="272"/>
      <c r="SEZ39" s="272"/>
      <c r="SFA39" s="272"/>
      <c r="SFB39" s="272"/>
      <c r="SFC39" s="272"/>
      <c r="SFD39" s="272"/>
      <c r="SFE39" s="272"/>
      <c r="SFF39" s="272"/>
      <c r="SFG39" s="272"/>
      <c r="SFH39" s="272"/>
      <c r="SFI39" s="272"/>
      <c r="SFJ39" s="272"/>
      <c r="SFK39" s="272"/>
      <c r="SFL39" s="272"/>
      <c r="SFM39" s="272"/>
      <c r="SFN39" s="272"/>
      <c r="SFO39" s="272"/>
      <c r="SFP39" s="272"/>
      <c r="SFQ39" s="272"/>
      <c r="SFR39" s="272"/>
      <c r="SFS39" s="272"/>
      <c r="SFT39" s="272"/>
      <c r="SFU39" s="272"/>
      <c r="SFV39" s="272"/>
      <c r="SFW39" s="272"/>
      <c r="SFX39" s="272"/>
      <c r="SFY39" s="272"/>
      <c r="SFZ39" s="272"/>
      <c r="SGA39" s="272"/>
      <c r="SGB39" s="272"/>
      <c r="SGC39" s="272"/>
      <c r="SGD39" s="272"/>
      <c r="SGE39" s="272"/>
      <c r="SGF39" s="272"/>
      <c r="SGG39" s="272"/>
      <c r="SGH39" s="272"/>
      <c r="SGI39" s="272"/>
      <c r="SGJ39" s="272"/>
      <c r="SGK39" s="272"/>
      <c r="SGL39" s="272"/>
      <c r="SGM39" s="272"/>
      <c r="SGN39" s="272"/>
      <c r="SGO39" s="272"/>
      <c r="SGP39" s="272"/>
      <c r="SGQ39" s="272"/>
      <c r="SGR39" s="272"/>
      <c r="SGS39" s="272"/>
      <c r="SGT39" s="272"/>
      <c r="SGU39" s="272"/>
      <c r="SGV39" s="272"/>
      <c r="SGW39" s="272"/>
      <c r="SGX39" s="272"/>
      <c r="SGY39" s="272"/>
      <c r="SGZ39" s="272"/>
      <c r="SHA39" s="272"/>
      <c r="SHB39" s="272"/>
      <c r="SHC39" s="272"/>
      <c r="SHD39" s="272"/>
      <c r="SHE39" s="272"/>
      <c r="SHF39" s="272"/>
      <c r="SHG39" s="272"/>
      <c r="SHH39" s="272"/>
      <c r="SHI39" s="272"/>
      <c r="SHJ39" s="272"/>
      <c r="SHK39" s="272"/>
      <c r="SHL39" s="272"/>
      <c r="SHM39" s="272"/>
      <c r="SHN39" s="272"/>
      <c r="SHO39" s="272"/>
      <c r="SHP39" s="272"/>
      <c r="SHQ39" s="272"/>
      <c r="SHR39" s="272"/>
      <c r="SHS39" s="272"/>
      <c r="SHT39" s="272"/>
      <c r="SHU39" s="272"/>
      <c r="SHV39" s="272"/>
      <c r="SHW39" s="272"/>
      <c r="SHX39" s="272"/>
      <c r="SHY39" s="272"/>
      <c r="SHZ39" s="272"/>
      <c r="SIA39" s="272"/>
      <c r="SIB39" s="272"/>
      <c r="SIC39" s="272"/>
      <c r="SID39" s="272"/>
      <c r="SIE39" s="272"/>
      <c r="SIF39" s="272"/>
      <c r="SIG39" s="272"/>
      <c r="SIH39" s="272"/>
      <c r="SII39" s="272"/>
      <c r="SIJ39" s="272"/>
      <c r="SIK39" s="272"/>
      <c r="SIL39" s="272"/>
      <c r="SIM39" s="272"/>
      <c r="SIN39" s="272"/>
      <c r="SIO39" s="272"/>
      <c r="SIP39" s="272"/>
      <c r="SIQ39" s="272"/>
      <c r="SIR39" s="272"/>
      <c r="SIS39" s="272"/>
      <c r="SIT39" s="272"/>
      <c r="SIU39" s="272"/>
      <c r="SIV39" s="272"/>
      <c r="SIW39" s="272"/>
      <c r="SIX39" s="272"/>
      <c r="SIY39" s="272"/>
      <c r="SIZ39" s="272"/>
      <c r="SJA39" s="272"/>
      <c r="SJB39" s="272"/>
      <c r="SJC39" s="272"/>
      <c r="SJD39" s="272"/>
      <c r="SJE39" s="272"/>
      <c r="SJF39" s="272"/>
      <c r="SJG39" s="272"/>
      <c r="SJH39" s="272"/>
      <c r="SJI39" s="272"/>
      <c r="SJJ39" s="272"/>
      <c r="SJK39" s="272"/>
      <c r="SJL39" s="272"/>
      <c r="SJM39" s="272"/>
      <c r="SJN39" s="272"/>
      <c r="SJO39" s="272"/>
      <c r="SJP39" s="272"/>
      <c r="SJQ39" s="272"/>
      <c r="SJR39" s="272"/>
      <c r="SJS39" s="272"/>
      <c r="SJT39" s="272"/>
      <c r="SJU39" s="272"/>
      <c r="SJV39" s="272"/>
      <c r="SJW39" s="272"/>
      <c r="SJX39" s="272"/>
      <c r="SJY39" s="272"/>
      <c r="SJZ39" s="272"/>
      <c r="SKA39" s="272"/>
      <c r="SKB39" s="272"/>
      <c r="SKC39" s="272"/>
      <c r="SKD39" s="272"/>
      <c r="SKE39" s="272"/>
      <c r="SKF39" s="272"/>
      <c r="SKG39" s="272"/>
      <c r="SKH39" s="272"/>
      <c r="SKI39" s="272"/>
      <c r="SKJ39" s="272"/>
      <c r="SKK39" s="272"/>
      <c r="SKL39" s="272"/>
      <c r="SKM39" s="272"/>
      <c r="SKN39" s="272"/>
      <c r="SKO39" s="272"/>
      <c r="SKP39" s="272"/>
      <c r="SKQ39" s="272"/>
      <c r="SKR39" s="272"/>
      <c r="SKS39" s="272"/>
      <c r="SKT39" s="272"/>
      <c r="SKU39" s="272"/>
      <c r="SKV39" s="272"/>
      <c r="SKW39" s="272"/>
      <c r="SKX39" s="272"/>
      <c r="SKY39" s="272"/>
      <c r="SKZ39" s="272"/>
      <c r="SLA39" s="272"/>
      <c r="SLB39" s="272"/>
      <c r="SLC39" s="272"/>
      <c r="SLD39" s="272"/>
      <c r="SLE39" s="272"/>
      <c r="SLF39" s="272"/>
      <c r="SLG39" s="272"/>
      <c r="SLH39" s="272"/>
      <c r="SLI39" s="272"/>
      <c r="SLJ39" s="272"/>
      <c r="SLK39" s="272"/>
      <c r="SLL39" s="272"/>
      <c r="SLM39" s="272"/>
      <c r="SLN39" s="272"/>
      <c r="SLO39" s="272"/>
      <c r="SLP39" s="272"/>
      <c r="SLQ39" s="272"/>
      <c r="SLR39" s="272"/>
      <c r="SLS39" s="272"/>
      <c r="SLT39" s="272"/>
      <c r="SLU39" s="272"/>
      <c r="SLV39" s="272"/>
      <c r="SLW39" s="272"/>
      <c r="SLX39" s="272"/>
      <c r="SLY39" s="272"/>
      <c r="SLZ39" s="272"/>
      <c r="SMA39" s="272"/>
      <c r="SMB39" s="272"/>
      <c r="SMC39" s="272"/>
      <c r="SMD39" s="272"/>
      <c r="SME39" s="272"/>
      <c r="SMF39" s="272"/>
      <c r="SMG39" s="272"/>
      <c r="SMH39" s="272"/>
      <c r="SMI39" s="272"/>
      <c r="SMJ39" s="272"/>
      <c r="SMK39" s="272"/>
      <c r="SML39" s="272"/>
      <c r="SMM39" s="272"/>
      <c r="SMN39" s="272"/>
      <c r="SMO39" s="272"/>
      <c r="SMP39" s="272"/>
      <c r="SMQ39" s="272"/>
      <c r="SMR39" s="272"/>
      <c r="SMS39" s="272"/>
      <c r="SMT39" s="272"/>
      <c r="SMU39" s="272"/>
      <c r="SMV39" s="272"/>
      <c r="SMW39" s="272"/>
      <c r="SMX39" s="272"/>
      <c r="SMY39" s="272"/>
      <c r="SMZ39" s="272"/>
      <c r="SNA39" s="272"/>
      <c r="SNB39" s="272"/>
      <c r="SNC39" s="272"/>
      <c r="SND39" s="272"/>
      <c r="SNE39" s="272"/>
      <c r="SNF39" s="272"/>
      <c r="SNG39" s="272"/>
      <c r="SNH39" s="272"/>
      <c r="SNI39" s="272"/>
      <c r="SNJ39" s="272"/>
      <c r="SNK39" s="272"/>
      <c r="SNL39" s="272"/>
      <c r="SNM39" s="272"/>
      <c r="SNN39" s="272"/>
      <c r="SNO39" s="272"/>
      <c r="SNP39" s="272"/>
      <c r="SNQ39" s="272"/>
      <c r="SNR39" s="272"/>
      <c r="SNS39" s="272"/>
      <c r="SNT39" s="272"/>
      <c r="SNU39" s="272"/>
      <c r="SNV39" s="272"/>
      <c r="SNW39" s="272"/>
      <c r="SNX39" s="272"/>
      <c r="SNY39" s="272"/>
      <c r="SNZ39" s="272"/>
      <c r="SOA39" s="272"/>
      <c r="SOB39" s="272"/>
      <c r="SOC39" s="272"/>
      <c r="SOD39" s="272"/>
      <c r="SOE39" s="272"/>
      <c r="SOF39" s="272"/>
      <c r="SOG39" s="272"/>
      <c r="SOH39" s="272"/>
      <c r="SOI39" s="272"/>
      <c r="SOJ39" s="272"/>
      <c r="SOK39" s="272"/>
      <c r="SOL39" s="272"/>
      <c r="SOM39" s="272"/>
      <c r="SON39" s="272"/>
      <c r="SOO39" s="272"/>
      <c r="SOP39" s="272"/>
      <c r="SOQ39" s="272"/>
      <c r="SOR39" s="272"/>
      <c r="SOS39" s="272"/>
      <c r="SOT39" s="272"/>
      <c r="SOU39" s="272"/>
      <c r="SOV39" s="272"/>
      <c r="SOW39" s="272"/>
      <c r="SOX39" s="272"/>
      <c r="SOY39" s="272"/>
      <c r="SOZ39" s="272"/>
      <c r="SPA39" s="272"/>
      <c r="SPB39" s="272"/>
      <c r="SPC39" s="272"/>
      <c r="SPD39" s="272"/>
      <c r="SPE39" s="272"/>
      <c r="SPF39" s="272"/>
      <c r="SPG39" s="272"/>
      <c r="SPH39" s="272"/>
      <c r="SPI39" s="272"/>
      <c r="SPJ39" s="272"/>
      <c r="SPK39" s="272"/>
      <c r="SPL39" s="272"/>
      <c r="SPM39" s="272"/>
      <c r="SPN39" s="272"/>
      <c r="SPO39" s="272"/>
      <c r="SPP39" s="272"/>
      <c r="SPQ39" s="272"/>
      <c r="SPR39" s="272"/>
      <c r="SPS39" s="272"/>
      <c r="SPT39" s="272"/>
      <c r="SPU39" s="272"/>
      <c r="SPV39" s="272"/>
      <c r="SPW39" s="272"/>
      <c r="SPX39" s="272"/>
      <c r="SPY39" s="272"/>
      <c r="SPZ39" s="272"/>
      <c r="SQA39" s="272"/>
      <c r="SQB39" s="272"/>
      <c r="SQC39" s="272"/>
      <c r="SQD39" s="272"/>
      <c r="SQE39" s="272"/>
      <c r="SQF39" s="272"/>
      <c r="SQG39" s="272"/>
      <c r="SQH39" s="272"/>
      <c r="SQI39" s="272"/>
      <c r="SQJ39" s="272"/>
      <c r="SQK39" s="272"/>
      <c r="SQL39" s="272"/>
      <c r="SQM39" s="272"/>
      <c r="SQN39" s="272"/>
      <c r="SQO39" s="272"/>
      <c r="SQP39" s="272"/>
      <c r="SQQ39" s="272"/>
      <c r="SQR39" s="272"/>
      <c r="SQS39" s="272"/>
      <c r="SQT39" s="272"/>
      <c r="SQU39" s="272"/>
      <c r="SQV39" s="272"/>
      <c r="SQW39" s="272"/>
      <c r="SQX39" s="272"/>
      <c r="SQY39" s="272"/>
      <c r="SQZ39" s="272"/>
      <c r="SRA39" s="272"/>
      <c r="SRB39" s="272"/>
      <c r="SRC39" s="272"/>
      <c r="SRD39" s="272"/>
      <c r="SRE39" s="272"/>
      <c r="SRF39" s="272"/>
      <c r="SRG39" s="272"/>
      <c r="SRH39" s="272"/>
      <c r="SRI39" s="272"/>
      <c r="SRJ39" s="272"/>
      <c r="SRK39" s="272"/>
      <c r="SRL39" s="272"/>
      <c r="SRM39" s="272"/>
      <c r="SRN39" s="272"/>
      <c r="SRO39" s="272"/>
      <c r="SRP39" s="272"/>
      <c r="SRQ39" s="272"/>
      <c r="SRR39" s="272"/>
      <c r="SRS39" s="272"/>
      <c r="SRT39" s="272"/>
      <c r="SRU39" s="272"/>
      <c r="SRV39" s="272"/>
      <c r="SRW39" s="272"/>
      <c r="SRX39" s="272"/>
      <c r="SRY39" s="272"/>
      <c r="SRZ39" s="272"/>
      <c r="SSA39" s="272"/>
      <c r="SSB39" s="272"/>
      <c r="SSC39" s="272"/>
      <c r="SSD39" s="272"/>
      <c r="SSE39" s="272"/>
      <c r="SSF39" s="272"/>
      <c r="SSG39" s="272"/>
      <c r="SSH39" s="272"/>
      <c r="SSI39" s="272"/>
      <c r="SSJ39" s="272"/>
      <c r="SSK39" s="272"/>
      <c r="SSL39" s="272"/>
      <c r="SSM39" s="272"/>
      <c r="SSN39" s="272"/>
      <c r="SSO39" s="272"/>
      <c r="SSP39" s="272"/>
      <c r="SSQ39" s="272"/>
      <c r="SSR39" s="272"/>
      <c r="SSS39" s="272"/>
      <c r="SST39" s="272"/>
      <c r="SSU39" s="272"/>
      <c r="SSV39" s="272"/>
      <c r="SSW39" s="272"/>
      <c r="SSX39" s="272"/>
      <c r="SSY39" s="272"/>
      <c r="SSZ39" s="272"/>
      <c r="STA39" s="272"/>
      <c r="STB39" s="272"/>
      <c r="STC39" s="272"/>
      <c r="STD39" s="272"/>
      <c r="STE39" s="272"/>
      <c r="STF39" s="272"/>
      <c r="STG39" s="272"/>
      <c r="STH39" s="272"/>
      <c r="STI39" s="272"/>
      <c r="STJ39" s="272"/>
      <c r="STK39" s="272"/>
      <c r="STL39" s="272"/>
      <c r="STM39" s="272"/>
      <c r="STN39" s="272"/>
      <c r="STO39" s="272"/>
      <c r="STP39" s="272"/>
      <c r="STQ39" s="272"/>
      <c r="STR39" s="272"/>
      <c r="STS39" s="272"/>
      <c r="STT39" s="272"/>
      <c r="STU39" s="272"/>
      <c r="STV39" s="272"/>
      <c r="STW39" s="272"/>
      <c r="STX39" s="272"/>
      <c r="STY39" s="272"/>
      <c r="STZ39" s="272"/>
      <c r="SUA39" s="272"/>
      <c r="SUB39" s="272"/>
      <c r="SUC39" s="272"/>
      <c r="SUD39" s="272"/>
      <c r="SUE39" s="272"/>
      <c r="SUF39" s="272"/>
      <c r="SUG39" s="272"/>
      <c r="SUH39" s="272"/>
      <c r="SUI39" s="272"/>
      <c r="SUJ39" s="272"/>
      <c r="SUK39" s="272"/>
      <c r="SUL39" s="272"/>
      <c r="SUM39" s="272"/>
      <c r="SUN39" s="272"/>
      <c r="SUO39" s="272"/>
      <c r="SUP39" s="272"/>
      <c r="SUQ39" s="272"/>
      <c r="SUR39" s="272"/>
      <c r="SUS39" s="272"/>
      <c r="SUT39" s="272"/>
      <c r="SUU39" s="272"/>
      <c r="SUV39" s="272"/>
      <c r="SUW39" s="272"/>
      <c r="SUX39" s="272"/>
      <c r="SUY39" s="272"/>
      <c r="SUZ39" s="272"/>
      <c r="SVA39" s="272"/>
      <c r="SVB39" s="272"/>
      <c r="SVC39" s="272"/>
      <c r="SVD39" s="272"/>
      <c r="SVE39" s="272"/>
      <c r="SVF39" s="272"/>
      <c r="SVG39" s="272"/>
      <c r="SVH39" s="272"/>
      <c r="SVI39" s="272"/>
      <c r="SVJ39" s="272"/>
      <c r="SVK39" s="272"/>
      <c r="SVL39" s="272"/>
      <c r="SVM39" s="272"/>
      <c r="SVN39" s="272"/>
      <c r="SVO39" s="272"/>
      <c r="SVP39" s="272"/>
      <c r="SVQ39" s="272"/>
      <c r="SVR39" s="272"/>
      <c r="SVS39" s="272"/>
      <c r="SVT39" s="272"/>
      <c r="SVU39" s="272"/>
      <c r="SVV39" s="272"/>
      <c r="SVW39" s="272"/>
      <c r="SVX39" s="272"/>
      <c r="SVY39" s="272"/>
      <c r="SVZ39" s="272"/>
      <c r="SWA39" s="272"/>
      <c r="SWB39" s="272"/>
      <c r="SWC39" s="272"/>
      <c r="SWD39" s="272"/>
      <c r="SWE39" s="272"/>
      <c r="SWF39" s="272"/>
      <c r="SWG39" s="272"/>
      <c r="SWH39" s="272"/>
      <c r="SWI39" s="272"/>
      <c r="SWJ39" s="272"/>
      <c r="SWK39" s="272"/>
      <c r="SWL39" s="272"/>
      <c r="SWM39" s="272"/>
      <c r="SWN39" s="272"/>
      <c r="SWO39" s="272"/>
      <c r="SWP39" s="272"/>
      <c r="SWQ39" s="272"/>
      <c r="SWR39" s="272"/>
      <c r="SWS39" s="272"/>
      <c r="SWT39" s="272"/>
      <c r="SWU39" s="272"/>
      <c r="SWV39" s="272"/>
      <c r="SWW39" s="272"/>
      <c r="SWX39" s="272"/>
      <c r="SWY39" s="272"/>
      <c r="SWZ39" s="272"/>
      <c r="SXA39" s="272"/>
      <c r="SXB39" s="272"/>
      <c r="SXC39" s="272"/>
      <c r="SXD39" s="272"/>
      <c r="SXE39" s="272"/>
      <c r="SXF39" s="272"/>
      <c r="SXG39" s="272"/>
      <c r="SXH39" s="272"/>
      <c r="SXI39" s="272"/>
      <c r="SXJ39" s="272"/>
      <c r="SXK39" s="272"/>
      <c r="SXL39" s="272"/>
      <c r="SXM39" s="272"/>
      <c r="SXN39" s="272"/>
      <c r="SXO39" s="272"/>
      <c r="SXP39" s="272"/>
      <c r="SXQ39" s="272"/>
      <c r="SXR39" s="272"/>
      <c r="SXS39" s="272"/>
      <c r="SXT39" s="272"/>
      <c r="SXU39" s="272"/>
      <c r="SXV39" s="272"/>
      <c r="SXW39" s="272"/>
      <c r="SXX39" s="272"/>
      <c r="SXY39" s="272"/>
      <c r="SXZ39" s="272"/>
      <c r="SYA39" s="272"/>
      <c r="SYB39" s="272"/>
      <c r="SYC39" s="272"/>
      <c r="SYD39" s="272"/>
      <c r="SYE39" s="272"/>
      <c r="SYF39" s="272"/>
      <c r="SYG39" s="272"/>
      <c r="SYH39" s="272"/>
      <c r="SYI39" s="272"/>
      <c r="SYJ39" s="272"/>
      <c r="SYK39" s="272"/>
      <c r="SYL39" s="272"/>
      <c r="SYM39" s="272"/>
      <c r="SYN39" s="272"/>
      <c r="SYO39" s="272"/>
      <c r="SYP39" s="272"/>
      <c r="SYQ39" s="272"/>
      <c r="SYR39" s="272"/>
      <c r="SYS39" s="272"/>
      <c r="SYT39" s="272"/>
      <c r="SYU39" s="272"/>
      <c r="SYV39" s="272"/>
      <c r="SYW39" s="272"/>
      <c r="SYX39" s="272"/>
      <c r="SYY39" s="272"/>
      <c r="SYZ39" s="272"/>
      <c r="SZA39" s="272"/>
      <c r="SZB39" s="272"/>
      <c r="SZC39" s="272"/>
      <c r="SZD39" s="272"/>
      <c r="SZE39" s="272"/>
      <c r="SZF39" s="272"/>
      <c r="SZG39" s="272"/>
      <c r="SZH39" s="272"/>
      <c r="SZI39" s="272"/>
      <c r="SZJ39" s="272"/>
      <c r="SZK39" s="272"/>
      <c r="SZL39" s="272"/>
      <c r="SZM39" s="272"/>
      <c r="SZN39" s="272"/>
      <c r="SZO39" s="272"/>
      <c r="SZP39" s="272"/>
      <c r="SZQ39" s="272"/>
      <c r="SZR39" s="272"/>
      <c r="SZS39" s="272"/>
      <c r="SZT39" s="272"/>
      <c r="SZU39" s="272"/>
      <c r="SZV39" s="272"/>
      <c r="SZW39" s="272"/>
      <c r="SZX39" s="272"/>
      <c r="SZY39" s="272"/>
      <c r="SZZ39" s="272"/>
      <c r="TAA39" s="272"/>
      <c r="TAB39" s="272"/>
      <c r="TAC39" s="272"/>
      <c r="TAD39" s="272"/>
      <c r="TAE39" s="272"/>
      <c r="TAF39" s="272"/>
      <c r="TAG39" s="272"/>
      <c r="TAH39" s="272"/>
      <c r="TAI39" s="272"/>
      <c r="TAJ39" s="272"/>
      <c r="TAK39" s="272"/>
      <c r="TAL39" s="272"/>
      <c r="TAM39" s="272"/>
      <c r="TAN39" s="272"/>
      <c r="TAO39" s="272"/>
      <c r="TAP39" s="272"/>
      <c r="TAQ39" s="272"/>
      <c r="TAR39" s="272"/>
      <c r="TAS39" s="272"/>
      <c r="TAT39" s="272"/>
      <c r="TAU39" s="272"/>
      <c r="TAV39" s="272"/>
      <c r="TAW39" s="272"/>
      <c r="TAX39" s="272"/>
      <c r="TAY39" s="272"/>
      <c r="TAZ39" s="272"/>
      <c r="TBA39" s="272"/>
      <c r="TBB39" s="272"/>
      <c r="TBC39" s="272"/>
      <c r="TBD39" s="272"/>
      <c r="TBE39" s="272"/>
      <c r="TBF39" s="272"/>
      <c r="TBG39" s="272"/>
      <c r="TBH39" s="272"/>
      <c r="TBI39" s="272"/>
      <c r="TBJ39" s="272"/>
      <c r="TBK39" s="272"/>
      <c r="TBL39" s="272"/>
      <c r="TBM39" s="272"/>
      <c r="TBN39" s="272"/>
      <c r="TBO39" s="272"/>
      <c r="TBP39" s="272"/>
      <c r="TBQ39" s="272"/>
      <c r="TBR39" s="272"/>
      <c r="TBS39" s="272"/>
      <c r="TBT39" s="272"/>
      <c r="TBU39" s="272"/>
      <c r="TBV39" s="272"/>
      <c r="TBW39" s="272"/>
      <c r="TBX39" s="272"/>
      <c r="TBY39" s="272"/>
      <c r="TBZ39" s="272"/>
      <c r="TCA39" s="272"/>
      <c r="TCB39" s="272"/>
      <c r="TCC39" s="272"/>
      <c r="TCD39" s="272"/>
      <c r="TCE39" s="272"/>
      <c r="TCF39" s="272"/>
      <c r="TCG39" s="272"/>
      <c r="TCH39" s="272"/>
      <c r="TCI39" s="272"/>
      <c r="TCJ39" s="272"/>
      <c r="TCK39" s="272"/>
      <c r="TCL39" s="272"/>
      <c r="TCM39" s="272"/>
      <c r="TCN39" s="272"/>
      <c r="TCO39" s="272"/>
      <c r="TCP39" s="272"/>
      <c r="TCQ39" s="272"/>
      <c r="TCR39" s="272"/>
      <c r="TCS39" s="272"/>
      <c r="TCT39" s="272"/>
      <c r="TCU39" s="272"/>
      <c r="TCV39" s="272"/>
      <c r="TCW39" s="272"/>
      <c r="TCX39" s="272"/>
      <c r="TCY39" s="272"/>
      <c r="TCZ39" s="272"/>
      <c r="TDA39" s="272"/>
      <c r="TDB39" s="272"/>
      <c r="TDC39" s="272"/>
      <c r="TDD39" s="272"/>
      <c r="TDE39" s="272"/>
      <c r="TDF39" s="272"/>
      <c r="TDG39" s="272"/>
      <c r="TDH39" s="272"/>
      <c r="TDI39" s="272"/>
      <c r="TDJ39" s="272"/>
      <c r="TDK39" s="272"/>
      <c r="TDL39" s="272"/>
      <c r="TDM39" s="272"/>
      <c r="TDN39" s="272"/>
      <c r="TDO39" s="272"/>
      <c r="TDP39" s="272"/>
      <c r="TDQ39" s="272"/>
      <c r="TDR39" s="272"/>
      <c r="TDS39" s="272"/>
      <c r="TDT39" s="272"/>
      <c r="TDU39" s="272"/>
      <c r="TDV39" s="272"/>
      <c r="TDW39" s="272"/>
      <c r="TDX39" s="272"/>
      <c r="TDY39" s="272"/>
      <c r="TDZ39" s="272"/>
      <c r="TEA39" s="272"/>
      <c r="TEB39" s="272"/>
      <c r="TEC39" s="272"/>
      <c r="TED39" s="272"/>
      <c r="TEE39" s="272"/>
      <c r="TEF39" s="272"/>
      <c r="TEG39" s="272"/>
      <c r="TEH39" s="272"/>
      <c r="TEI39" s="272"/>
      <c r="TEJ39" s="272"/>
      <c r="TEK39" s="272"/>
      <c r="TEL39" s="272"/>
      <c r="TEM39" s="272"/>
      <c r="TEN39" s="272"/>
      <c r="TEO39" s="272"/>
      <c r="TEP39" s="272"/>
      <c r="TEQ39" s="272"/>
      <c r="TER39" s="272"/>
      <c r="TES39" s="272"/>
      <c r="TET39" s="272"/>
      <c r="TEU39" s="272"/>
      <c r="TEV39" s="272"/>
      <c r="TEW39" s="272"/>
      <c r="TEX39" s="272"/>
      <c r="TEY39" s="272"/>
      <c r="TEZ39" s="272"/>
      <c r="TFA39" s="272"/>
      <c r="TFB39" s="272"/>
      <c r="TFC39" s="272"/>
      <c r="TFD39" s="272"/>
      <c r="TFE39" s="272"/>
      <c r="TFF39" s="272"/>
      <c r="TFG39" s="272"/>
      <c r="TFH39" s="272"/>
      <c r="TFI39" s="272"/>
      <c r="TFJ39" s="272"/>
      <c r="TFK39" s="272"/>
      <c r="TFL39" s="272"/>
      <c r="TFM39" s="272"/>
      <c r="TFN39" s="272"/>
      <c r="TFO39" s="272"/>
      <c r="TFP39" s="272"/>
      <c r="TFQ39" s="272"/>
      <c r="TFR39" s="272"/>
      <c r="TFS39" s="272"/>
      <c r="TFT39" s="272"/>
      <c r="TFU39" s="272"/>
      <c r="TFV39" s="272"/>
      <c r="TFW39" s="272"/>
      <c r="TFX39" s="272"/>
      <c r="TFY39" s="272"/>
      <c r="TFZ39" s="272"/>
      <c r="TGA39" s="272"/>
      <c r="TGB39" s="272"/>
      <c r="TGC39" s="272"/>
      <c r="TGD39" s="272"/>
      <c r="TGE39" s="272"/>
      <c r="TGF39" s="272"/>
      <c r="TGG39" s="272"/>
      <c r="TGH39" s="272"/>
      <c r="TGI39" s="272"/>
      <c r="TGJ39" s="272"/>
      <c r="TGK39" s="272"/>
      <c r="TGL39" s="272"/>
      <c r="TGM39" s="272"/>
      <c r="TGN39" s="272"/>
      <c r="TGO39" s="272"/>
      <c r="TGP39" s="272"/>
      <c r="TGQ39" s="272"/>
      <c r="TGR39" s="272"/>
      <c r="TGS39" s="272"/>
      <c r="TGT39" s="272"/>
      <c r="TGU39" s="272"/>
      <c r="TGV39" s="272"/>
      <c r="TGW39" s="272"/>
      <c r="TGX39" s="272"/>
      <c r="TGY39" s="272"/>
      <c r="TGZ39" s="272"/>
      <c r="THA39" s="272"/>
      <c r="THB39" s="272"/>
      <c r="THC39" s="272"/>
      <c r="THD39" s="272"/>
      <c r="THE39" s="272"/>
      <c r="THF39" s="272"/>
      <c r="THG39" s="272"/>
      <c r="THH39" s="272"/>
      <c r="THI39" s="272"/>
      <c r="THJ39" s="272"/>
      <c r="THK39" s="272"/>
      <c r="THL39" s="272"/>
      <c r="THM39" s="272"/>
      <c r="THN39" s="272"/>
      <c r="THO39" s="272"/>
      <c r="THP39" s="272"/>
      <c r="THQ39" s="272"/>
      <c r="THR39" s="272"/>
      <c r="THS39" s="272"/>
      <c r="THT39" s="272"/>
      <c r="THU39" s="272"/>
      <c r="THV39" s="272"/>
      <c r="THW39" s="272"/>
      <c r="THX39" s="272"/>
      <c r="THY39" s="272"/>
      <c r="THZ39" s="272"/>
      <c r="TIA39" s="272"/>
      <c r="TIB39" s="272"/>
      <c r="TIC39" s="272"/>
      <c r="TID39" s="272"/>
      <c r="TIE39" s="272"/>
      <c r="TIF39" s="272"/>
      <c r="TIG39" s="272"/>
      <c r="TIH39" s="272"/>
      <c r="TII39" s="272"/>
      <c r="TIJ39" s="272"/>
      <c r="TIK39" s="272"/>
      <c r="TIL39" s="272"/>
      <c r="TIM39" s="272"/>
      <c r="TIN39" s="272"/>
      <c r="TIO39" s="272"/>
      <c r="TIP39" s="272"/>
      <c r="TIQ39" s="272"/>
      <c r="TIR39" s="272"/>
      <c r="TIS39" s="272"/>
      <c r="TIT39" s="272"/>
      <c r="TIU39" s="272"/>
      <c r="TIV39" s="272"/>
      <c r="TIW39" s="272"/>
      <c r="TIX39" s="272"/>
      <c r="TIY39" s="272"/>
      <c r="TIZ39" s="272"/>
      <c r="TJA39" s="272"/>
      <c r="TJB39" s="272"/>
      <c r="TJC39" s="272"/>
      <c r="TJD39" s="272"/>
      <c r="TJE39" s="272"/>
      <c r="TJF39" s="272"/>
      <c r="TJG39" s="272"/>
      <c r="TJH39" s="272"/>
      <c r="TJI39" s="272"/>
      <c r="TJJ39" s="272"/>
      <c r="TJK39" s="272"/>
      <c r="TJL39" s="272"/>
      <c r="TJM39" s="272"/>
      <c r="TJN39" s="272"/>
      <c r="TJO39" s="272"/>
      <c r="TJP39" s="272"/>
      <c r="TJQ39" s="272"/>
      <c r="TJR39" s="272"/>
      <c r="TJS39" s="272"/>
      <c r="TJT39" s="272"/>
      <c r="TJU39" s="272"/>
      <c r="TJV39" s="272"/>
      <c r="TJW39" s="272"/>
      <c r="TJX39" s="272"/>
      <c r="TJY39" s="272"/>
      <c r="TJZ39" s="272"/>
      <c r="TKA39" s="272"/>
      <c r="TKB39" s="272"/>
      <c r="TKC39" s="272"/>
      <c r="TKD39" s="272"/>
      <c r="TKE39" s="272"/>
      <c r="TKF39" s="272"/>
      <c r="TKG39" s="272"/>
      <c r="TKH39" s="272"/>
      <c r="TKI39" s="272"/>
      <c r="TKJ39" s="272"/>
      <c r="TKK39" s="272"/>
      <c r="TKL39" s="272"/>
      <c r="TKM39" s="272"/>
      <c r="TKN39" s="272"/>
      <c r="TKO39" s="272"/>
      <c r="TKP39" s="272"/>
      <c r="TKQ39" s="272"/>
      <c r="TKR39" s="272"/>
      <c r="TKS39" s="272"/>
      <c r="TKT39" s="272"/>
      <c r="TKU39" s="272"/>
      <c r="TKV39" s="272"/>
      <c r="TKW39" s="272"/>
      <c r="TKX39" s="272"/>
      <c r="TKY39" s="272"/>
      <c r="TKZ39" s="272"/>
      <c r="TLA39" s="272"/>
      <c r="TLB39" s="272"/>
      <c r="TLC39" s="272"/>
      <c r="TLD39" s="272"/>
      <c r="TLE39" s="272"/>
      <c r="TLF39" s="272"/>
      <c r="TLG39" s="272"/>
      <c r="TLH39" s="272"/>
      <c r="TLI39" s="272"/>
      <c r="TLJ39" s="272"/>
      <c r="TLK39" s="272"/>
      <c r="TLL39" s="272"/>
      <c r="TLM39" s="272"/>
      <c r="TLN39" s="272"/>
      <c r="TLO39" s="272"/>
      <c r="TLP39" s="272"/>
      <c r="TLQ39" s="272"/>
      <c r="TLR39" s="272"/>
      <c r="TLS39" s="272"/>
      <c r="TLT39" s="272"/>
      <c r="TLU39" s="272"/>
      <c r="TLV39" s="272"/>
      <c r="TLW39" s="272"/>
      <c r="TLX39" s="272"/>
      <c r="TLY39" s="272"/>
      <c r="TLZ39" s="272"/>
      <c r="TMA39" s="272"/>
      <c r="TMB39" s="272"/>
      <c r="TMC39" s="272"/>
      <c r="TMD39" s="272"/>
      <c r="TME39" s="272"/>
      <c r="TMF39" s="272"/>
      <c r="TMG39" s="272"/>
      <c r="TMH39" s="272"/>
      <c r="TMI39" s="272"/>
      <c r="TMJ39" s="272"/>
      <c r="TMK39" s="272"/>
      <c r="TML39" s="272"/>
      <c r="TMM39" s="272"/>
      <c r="TMN39" s="272"/>
      <c r="TMO39" s="272"/>
      <c r="TMP39" s="272"/>
      <c r="TMQ39" s="272"/>
      <c r="TMR39" s="272"/>
      <c r="TMS39" s="272"/>
      <c r="TMT39" s="272"/>
      <c r="TMU39" s="272"/>
      <c r="TMV39" s="272"/>
      <c r="TMW39" s="272"/>
      <c r="TMX39" s="272"/>
      <c r="TMY39" s="272"/>
      <c r="TMZ39" s="272"/>
      <c r="TNA39" s="272"/>
      <c r="TNB39" s="272"/>
      <c r="TNC39" s="272"/>
      <c r="TND39" s="272"/>
      <c r="TNE39" s="272"/>
      <c r="TNF39" s="272"/>
      <c r="TNG39" s="272"/>
      <c r="TNH39" s="272"/>
      <c r="TNI39" s="272"/>
      <c r="TNJ39" s="272"/>
      <c r="TNK39" s="272"/>
      <c r="TNL39" s="272"/>
      <c r="TNM39" s="272"/>
      <c r="TNN39" s="272"/>
      <c r="TNO39" s="272"/>
      <c r="TNP39" s="272"/>
      <c r="TNQ39" s="272"/>
      <c r="TNR39" s="272"/>
      <c r="TNS39" s="272"/>
      <c r="TNT39" s="272"/>
      <c r="TNU39" s="272"/>
      <c r="TNV39" s="272"/>
      <c r="TNW39" s="272"/>
      <c r="TNX39" s="272"/>
      <c r="TNY39" s="272"/>
      <c r="TNZ39" s="272"/>
      <c r="TOA39" s="272"/>
      <c r="TOB39" s="272"/>
      <c r="TOC39" s="272"/>
      <c r="TOD39" s="272"/>
      <c r="TOE39" s="272"/>
      <c r="TOF39" s="272"/>
      <c r="TOG39" s="272"/>
      <c r="TOH39" s="272"/>
      <c r="TOI39" s="272"/>
      <c r="TOJ39" s="272"/>
      <c r="TOK39" s="272"/>
      <c r="TOL39" s="272"/>
      <c r="TOM39" s="272"/>
      <c r="TON39" s="272"/>
      <c r="TOO39" s="272"/>
      <c r="TOP39" s="272"/>
      <c r="TOQ39" s="272"/>
      <c r="TOR39" s="272"/>
      <c r="TOS39" s="272"/>
      <c r="TOT39" s="272"/>
      <c r="TOU39" s="272"/>
      <c r="TOV39" s="272"/>
      <c r="TOW39" s="272"/>
      <c r="TOX39" s="272"/>
      <c r="TOY39" s="272"/>
      <c r="TOZ39" s="272"/>
      <c r="TPA39" s="272"/>
      <c r="TPB39" s="272"/>
      <c r="TPC39" s="272"/>
      <c r="TPD39" s="272"/>
      <c r="TPE39" s="272"/>
      <c r="TPF39" s="272"/>
      <c r="TPG39" s="272"/>
      <c r="TPH39" s="272"/>
      <c r="TPI39" s="272"/>
      <c r="TPJ39" s="272"/>
      <c r="TPK39" s="272"/>
      <c r="TPL39" s="272"/>
      <c r="TPM39" s="272"/>
      <c r="TPN39" s="272"/>
      <c r="TPO39" s="272"/>
      <c r="TPP39" s="272"/>
      <c r="TPQ39" s="272"/>
      <c r="TPR39" s="272"/>
      <c r="TPS39" s="272"/>
      <c r="TPT39" s="272"/>
      <c r="TPU39" s="272"/>
      <c r="TPV39" s="272"/>
      <c r="TPW39" s="272"/>
      <c r="TPX39" s="272"/>
      <c r="TPY39" s="272"/>
      <c r="TPZ39" s="272"/>
      <c r="TQA39" s="272"/>
      <c r="TQB39" s="272"/>
      <c r="TQC39" s="272"/>
      <c r="TQD39" s="272"/>
      <c r="TQE39" s="272"/>
      <c r="TQF39" s="272"/>
      <c r="TQG39" s="272"/>
      <c r="TQH39" s="272"/>
      <c r="TQI39" s="272"/>
      <c r="TQJ39" s="272"/>
      <c r="TQK39" s="272"/>
      <c r="TQL39" s="272"/>
      <c r="TQM39" s="272"/>
      <c r="TQN39" s="272"/>
      <c r="TQO39" s="272"/>
      <c r="TQP39" s="272"/>
      <c r="TQQ39" s="272"/>
      <c r="TQR39" s="272"/>
      <c r="TQS39" s="272"/>
      <c r="TQT39" s="272"/>
      <c r="TQU39" s="272"/>
      <c r="TQV39" s="272"/>
      <c r="TQW39" s="272"/>
      <c r="TQX39" s="272"/>
      <c r="TQY39" s="272"/>
      <c r="TQZ39" s="272"/>
      <c r="TRA39" s="272"/>
      <c r="TRB39" s="272"/>
      <c r="TRC39" s="272"/>
      <c r="TRD39" s="272"/>
      <c r="TRE39" s="272"/>
      <c r="TRF39" s="272"/>
      <c r="TRG39" s="272"/>
      <c r="TRH39" s="272"/>
      <c r="TRI39" s="272"/>
      <c r="TRJ39" s="272"/>
      <c r="TRK39" s="272"/>
      <c r="TRL39" s="272"/>
      <c r="TRM39" s="272"/>
      <c r="TRN39" s="272"/>
      <c r="TRO39" s="272"/>
      <c r="TRP39" s="272"/>
      <c r="TRQ39" s="272"/>
      <c r="TRR39" s="272"/>
      <c r="TRS39" s="272"/>
      <c r="TRT39" s="272"/>
      <c r="TRU39" s="272"/>
      <c r="TRV39" s="272"/>
      <c r="TRW39" s="272"/>
      <c r="TRX39" s="272"/>
      <c r="TRY39" s="272"/>
      <c r="TRZ39" s="272"/>
      <c r="TSA39" s="272"/>
      <c r="TSB39" s="272"/>
      <c r="TSC39" s="272"/>
      <c r="TSD39" s="272"/>
      <c r="TSE39" s="272"/>
      <c r="TSF39" s="272"/>
      <c r="TSG39" s="272"/>
      <c r="TSH39" s="272"/>
      <c r="TSI39" s="272"/>
      <c r="TSJ39" s="272"/>
      <c r="TSK39" s="272"/>
      <c r="TSL39" s="272"/>
      <c r="TSM39" s="272"/>
      <c r="TSN39" s="272"/>
      <c r="TSO39" s="272"/>
      <c r="TSP39" s="272"/>
      <c r="TSQ39" s="272"/>
      <c r="TSR39" s="272"/>
      <c r="TSS39" s="272"/>
      <c r="TST39" s="272"/>
      <c r="TSU39" s="272"/>
      <c r="TSV39" s="272"/>
      <c r="TSW39" s="272"/>
      <c r="TSX39" s="272"/>
      <c r="TSY39" s="272"/>
      <c r="TSZ39" s="272"/>
      <c r="TTA39" s="272"/>
      <c r="TTB39" s="272"/>
      <c r="TTC39" s="272"/>
      <c r="TTD39" s="272"/>
      <c r="TTE39" s="272"/>
      <c r="TTF39" s="272"/>
      <c r="TTG39" s="272"/>
      <c r="TTH39" s="272"/>
      <c r="TTI39" s="272"/>
      <c r="TTJ39" s="272"/>
      <c r="TTK39" s="272"/>
      <c r="TTL39" s="272"/>
      <c r="TTM39" s="272"/>
      <c r="TTN39" s="272"/>
      <c r="TTO39" s="272"/>
      <c r="TTP39" s="272"/>
      <c r="TTQ39" s="272"/>
      <c r="TTR39" s="272"/>
      <c r="TTS39" s="272"/>
      <c r="TTT39" s="272"/>
      <c r="TTU39" s="272"/>
      <c r="TTV39" s="272"/>
      <c r="TTW39" s="272"/>
      <c r="TTX39" s="272"/>
      <c r="TTY39" s="272"/>
      <c r="TTZ39" s="272"/>
      <c r="TUA39" s="272"/>
      <c r="TUB39" s="272"/>
      <c r="TUC39" s="272"/>
      <c r="TUD39" s="272"/>
      <c r="TUE39" s="272"/>
      <c r="TUF39" s="272"/>
      <c r="TUG39" s="272"/>
      <c r="TUH39" s="272"/>
      <c r="TUI39" s="272"/>
      <c r="TUJ39" s="272"/>
      <c r="TUK39" s="272"/>
      <c r="TUL39" s="272"/>
      <c r="TUM39" s="272"/>
      <c r="TUN39" s="272"/>
      <c r="TUO39" s="272"/>
      <c r="TUP39" s="272"/>
      <c r="TUQ39" s="272"/>
      <c r="TUR39" s="272"/>
      <c r="TUS39" s="272"/>
      <c r="TUT39" s="272"/>
      <c r="TUU39" s="272"/>
      <c r="TUV39" s="272"/>
      <c r="TUW39" s="272"/>
      <c r="TUX39" s="272"/>
      <c r="TUY39" s="272"/>
      <c r="TUZ39" s="272"/>
      <c r="TVA39" s="272"/>
      <c r="TVB39" s="272"/>
      <c r="TVC39" s="272"/>
      <c r="TVD39" s="272"/>
      <c r="TVE39" s="272"/>
      <c r="TVF39" s="272"/>
      <c r="TVG39" s="272"/>
      <c r="TVH39" s="272"/>
      <c r="TVI39" s="272"/>
      <c r="TVJ39" s="272"/>
      <c r="TVK39" s="272"/>
      <c r="TVL39" s="272"/>
      <c r="TVM39" s="272"/>
      <c r="TVN39" s="272"/>
      <c r="TVO39" s="272"/>
      <c r="TVP39" s="272"/>
      <c r="TVQ39" s="272"/>
      <c r="TVR39" s="272"/>
      <c r="TVS39" s="272"/>
      <c r="TVT39" s="272"/>
      <c r="TVU39" s="272"/>
      <c r="TVV39" s="272"/>
      <c r="TVW39" s="272"/>
      <c r="TVX39" s="272"/>
      <c r="TVY39" s="272"/>
      <c r="TVZ39" s="272"/>
      <c r="TWA39" s="272"/>
      <c r="TWB39" s="272"/>
      <c r="TWC39" s="272"/>
      <c r="TWD39" s="272"/>
      <c r="TWE39" s="272"/>
      <c r="TWF39" s="272"/>
      <c r="TWG39" s="272"/>
      <c r="TWH39" s="272"/>
      <c r="TWI39" s="272"/>
      <c r="TWJ39" s="272"/>
      <c r="TWK39" s="272"/>
      <c r="TWL39" s="272"/>
      <c r="TWM39" s="272"/>
      <c r="TWN39" s="272"/>
      <c r="TWO39" s="272"/>
      <c r="TWP39" s="272"/>
      <c r="TWQ39" s="272"/>
      <c r="TWR39" s="272"/>
      <c r="TWS39" s="272"/>
      <c r="TWT39" s="272"/>
      <c r="TWU39" s="272"/>
      <c r="TWV39" s="272"/>
      <c r="TWW39" s="272"/>
      <c r="TWX39" s="272"/>
      <c r="TWY39" s="272"/>
      <c r="TWZ39" s="272"/>
      <c r="TXA39" s="272"/>
      <c r="TXB39" s="272"/>
      <c r="TXC39" s="272"/>
      <c r="TXD39" s="272"/>
      <c r="TXE39" s="272"/>
      <c r="TXF39" s="272"/>
      <c r="TXG39" s="272"/>
      <c r="TXH39" s="272"/>
      <c r="TXI39" s="272"/>
      <c r="TXJ39" s="272"/>
      <c r="TXK39" s="272"/>
      <c r="TXL39" s="272"/>
      <c r="TXM39" s="272"/>
      <c r="TXN39" s="272"/>
      <c r="TXO39" s="272"/>
      <c r="TXP39" s="272"/>
      <c r="TXQ39" s="272"/>
      <c r="TXR39" s="272"/>
      <c r="TXS39" s="272"/>
      <c r="TXT39" s="272"/>
      <c r="TXU39" s="272"/>
      <c r="TXV39" s="272"/>
      <c r="TXW39" s="272"/>
      <c r="TXX39" s="272"/>
      <c r="TXY39" s="272"/>
      <c r="TXZ39" s="272"/>
      <c r="TYA39" s="272"/>
      <c r="TYB39" s="272"/>
      <c r="TYC39" s="272"/>
      <c r="TYD39" s="272"/>
      <c r="TYE39" s="272"/>
      <c r="TYF39" s="272"/>
      <c r="TYG39" s="272"/>
      <c r="TYH39" s="272"/>
      <c r="TYI39" s="272"/>
      <c r="TYJ39" s="272"/>
      <c r="TYK39" s="272"/>
      <c r="TYL39" s="272"/>
      <c r="TYM39" s="272"/>
      <c r="TYN39" s="272"/>
      <c r="TYO39" s="272"/>
      <c r="TYP39" s="272"/>
      <c r="TYQ39" s="272"/>
      <c r="TYR39" s="272"/>
      <c r="TYS39" s="272"/>
      <c r="TYT39" s="272"/>
      <c r="TYU39" s="272"/>
      <c r="TYV39" s="272"/>
      <c r="TYW39" s="272"/>
      <c r="TYX39" s="272"/>
      <c r="TYY39" s="272"/>
      <c r="TYZ39" s="272"/>
      <c r="TZA39" s="272"/>
      <c r="TZB39" s="272"/>
      <c r="TZC39" s="272"/>
      <c r="TZD39" s="272"/>
      <c r="TZE39" s="272"/>
      <c r="TZF39" s="272"/>
      <c r="TZG39" s="272"/>
      <c r="TZH39" s="272"/>
      <c r="TZI39" s="272"/>
      <c r="TZJ39" s="272"/>
      <c r="TZK39" s="272"/>
      <c r="TZL39" s="272"/>
      <c r="TZM39" s="272"/>
      <c r="TZN39" s="272"/>
      <c r="TZO39" s="272"/>
      <c r="TZP39" s="272"/>
      <c r="TZQ39" s="272"/>
      <c r="TZR39" s="272"/>
      <c r="TZS39" s="272"/>
      <c r="TZT39" s="272"/>
      <c r="TZU39" s="272"/>
      <c r="TZV39" s="272"/>
      <c r="TZW39" s="272"/>
      <c r="TZX39" s="272"/>
      <c r="TZY39" s="272"/>
      <c r="TZZ39" s="272"/>
      <c r="UAA39" s="272"/>
      <c r="UAB39" s="272"/>
      <c r="UAC39" s="272"/>
      <c r="UAD39" s="272"/>
      <c r="UAE39" s="272"/>
      <c r="UAF39" s="272"/>
      <c r="UAG39" s="272"/>
      <c r="UAH39" s="272"/>
      <c r="UAI39" s="272"/>
      <c r="UAJ39" s="272"/>
      <c r="UAK39" s="272"/>
      <c r="UAL39" s="272"/>
      <c r="UAM39" s="272"/>
      <c r="UAN39" s="272"/>
      <c r="UAO39" s="272"/>
      <c r="UAP39" s="272"/>
      <c r="UAQ39" s="272"/>
      <c r="UAR39" s="272"/>
      <c r="UAS39" s="272"/>
      <c r="UAT39" s="272"/>
      <c r="UAU39" s="272"/>
      <c r="UAV39" s="272"/>
      <c r="UAW39" s="272"/>
      <c r="UAX39" s="272"/>
      <c r="UAY39" s="272"/>
      <c r="UAZ39" s="272"/>
      <c r="UBA39" s="272"/>
      <c r="UBB39" s="272"/>
      <c r="UBC39" s="272"/>
      <c r="UBD39" s="272"/>
      <c r="UBE39" s="272"/>
      <c r="UBF39" s="272"/>
      <c r="UBG39" s="272"/>
      <c r="UBH39" s="272"/>
      <c r="UBI39" s="272"/>
      <c r="UBJ39" s="272"/>
      <c r="UBK39" s="272"/>
      <c r="UBL39" s="272"/>
      <c r="UBM39" s="272"/>
      <c r="UBN39" s="272"/>
      <c r="UBO39" s="272"/>
      <c r="UBP39" s="272"/>
      <c r="UBQ39" s="272"/>
      <c r="UBR39" s="272"/>
      <c r="UBS39" s="272"/>
      <c r="UBT39" s="272"/>
      <c r="UBU39" s="272"/>
      <c r="UBV39" s="272"/>
      <c r="UBW39" s="272"/>
      <c r="UBX39" s="272"/>
      <c r="UBY39" s="272"/>
      <c r="UBZ39" s="272"/>
      <c r="UCA39" s="272"/>
      <c r="UCB39" s="272"/>
      <c r="UCC39" s="272"/>
      <c r="UCD39" s="272"/>
      <c r="UCE39" s="272"/>
      <c r="UCF39" s="272"/>
      <c r="UCG39" s="272"/>
      <c r="UCH39" s="272"/>
      <c r="UCI39" s="272"/>
      <c r="UCJ39" s="272"/>
      <c r="UCK39" s="272"/>
      <c r="UCL39" s="272"/>
      <c r="UCM39" s="272"/>
      <c r="UCN39" s="272"/>
      <c r="UCO39" s="272"/>
      <c r="UCP39" s="272"/>
      <c r="UCQ39" s="272"/>
      <c r="UCR39" s="272"/>
      <c r="UCS39" s="272"/>
      <c r="UCT39" s="272"/>
      <c r="UCU39" s="272"/>
      <c r="UCV39" s="272"/>
      <c r="UCW39" s="272"/>
      <c r="UCX39" s="272"/>
      <c r="UCY39" s="272"/>
      <c r="UCZ39" s="272"/>
      <c r="UDA39" s="272"/>
      <c r="UDB39" s="272"/>
      <c r="UDC39" s="272"/>
      <c r="UDD39" s="272"/>
      <c r="UDE39" s="272"/>
      <c r="UDF39" s="272"/>
      <c r="UDG39" s="272"/>
      <c r="UDH39" s="272"/>
      <c r="UDI39" s="272"/>
      <c r="UDJ39" s="272"/>
      <c r="UDK39" s="272"/>
      <c r="UDL39" s="272"/>
      <c r="UDM39" s="272"/>
      <c r="UDN39" s="272"/>
      <c r="UDO39" s="272"/>
      <c r="UDP39" s="272"/>
      <c r="UDQ39" s="272"/>
      <c r="UDR39" s="272"/>
      <c r="UDS39" s="272"/>
      <c r="UDT39" s="272"/>
      <c r="UDU39" s="272"/>
      <c r="UDV39" s="272"/>
      <c r="UDW39" s="272"/>
      <c r="UDX39" s="272"/>
      <c r="UDY39" s="272"/>
      <c r="UDZ39" s="272"/>
      <c r="UEA39" s="272"/>
      <c r="UEB39" s="272"/>
      <c r="UEC39" s="272"/>
      <c r="UED39" s="272"/>
      <c r="UEE39" s="272"/>
      <c r="UEF39" s="272"/>
      <c r="UEG39" s="272"/>
      <c r="UEH39" s="272"/>
      <c r="UEI39" s="272"/>
      <c r="UEJ39" s="272"/>
      <c r="UEK39" s="272"/>
      <c r="UEL39" s="272"/>
      <c r="UEM39" s="272"/>
      <c r="UEN39" s="272"/>
      <c r="UEO39" s="272"/>
      <c r="UEP39" s="272"/>
      <c r="UEQ39" s="272"/>
      <c r="UER39" s="272"/>
      <c r="UES39" s="272"/>
      <c r="UET39" s="272"/>
      <c r="UEU39" s="272"/>
      <c r="UEV39" s="272"/>
      <c r="UEW39" s="272"/>
      <c r="UEX39" s="272"/>
      <c r="UEY39" s="272"/>
      <c r="UEZ39" s="272"/>
      <c r="UFA39" s="272"/>
      <c r="UFB39" s="272"/>
      <c r="UFC39" s="272"/>
      <c r="UFD39" s="272"/>
      <c r="UFE39" s="272"/>
      <c r="UFF39" s="272"/>
      <c r="UFG39" s="272"/>
      <c r="UFH39" s="272"/>
      <c r="UFI39" s="272"/>
      <c r="UFJ39" s="272"/>
      <c r="UFK39" s="272"/>
      <c r="UFL39" s="272"/>
      <c r="UFM39" s="272"/>
      <c r="UFN39" s="272"/>
      <c r="UFO39" s="272"/>
      <c r="UFP39" s="272"/>
      <c r="UFQ39" s="272"/>
      <c r="UFR39" s="272"/>
      <c r="UFS39" s="272"/>
      <c r="UFT39" s="272"/>
      <c r="UFU39" s="272"/>
      <c r="UFV39" s="272"/>
      <c r="UFW39" s="272"/>
      <c r="UFX39" s="272"/>
      <c r="UFY39" s="272"/>
      <c r="UFZ39" s="272"/>
      <c r="UGA39" s="272"/>
      <c r="UGB39" s="272"/>
      <c r="UGC39" s="272"/>
      <c r="UGD39" s="272"/>
      <c r="UGE39" s="272"/>
      <c r="UGF39" s="272"/>
      <c r="UGG39" s="272"/>
      <c r="UGH39" s="272"/>
      <c r="UGI39" s="272"/>
      <c r="UGJ39" s="272"/>
      <c r="UGK39" s="272"/>
      <c r="UGL39" s="272"/>
      <c r="UGM39" s="272"/>
      <c r="UGN39" s="272"/>
      <c r="UGO39" s="272"/>
      <c r="UGP39" s="272"/>
      <c r="UGQ39" s="272"/>
      <c r="UGR39" s="272"/>
      <c r="UGS39" s="272"/>
      <c r="UGT39" s="272"/>
      <c r="UGU39" s="272"/>
      <c r="UGV39" s="272"/>
      <c r="UGW39" s="272"/>
      <c r="UGX39" s="272"/>
      <c r="UGY39" s="272"/>
      <c r="UGZ39" s="272"/>
      <c r="UHA39" s="272"/>
      <c r="UHB39" s="272"/>
      <c r="UHC39" s="272"/>
      <c r="UHD39" s="272"/>
      <c r="UHE39" s="272"/>
      <c r="UHF39" s="272"/>
      <c r="UHG39" s="272"/>
      <c r="UHH39" s="272"/>
      <c r="UHI39" s="272"/>
      <c r="UHJ39" s="272"/>
      <c r="UHK39" s="272"/>
      <c r="UHL39" s="272"/>
      <c r="UHM39" s="272"/>
      <c r="UHN39" s="272"/>
      <c r="UHO39" s="272"/>
      <c r="UHP39" s="272"/>
      <c r="UHQ39" s="272"/>
      <c r="UHR39" s="272"/>
      <c r="UHS39" s="272"/>
      <c r="UHT39" s="272"/>
      <c r="UHU39" s="272"/>
      <c r="UHV39" s="272"/>
      <c r="UHW39" s="272"/>
      <c r="UHX39" s="272"/>
      <c r="UHY39" s="272"/>
      <c r="UHZ39" s="272"/>
      <c r="UIA39" s="272"/>
      <c r="UIB39" s="272"/>
      <c r="UIC39" s="272"/>
      <c r="UID39" s="272"/>
      <c r="UIE39" s="272"/>
      <c r="UIF39" s="272"/>
      <c r="UIG39" s="272"/>
      <c r="UIH39" s="272"/>
      <c r="UII39" s="272"/>
      <c r="UIJ39" s="272"/>
      <c r="UIK39" s="272"/>
      <c r="UIL39" s="272"/>
      <c r="UIM39" s="272"/>
      <c r="UIN39" s="272"/>
      <c r="UIO39" s="272"/>
      <c r="UIP39" s="272"/>
      <c r="UIQ39" s="272"/>
      <c r="UIR39" s="272"/>
      <c r="UIS39" s="272"/>
      <c r="UIT39" s="272"/>
      <c r="UIU39" s="272"/>
      <c r="UIV39" s="272"/>
      <c r="UIW39" s="272"/>
      <c r="UIX39" s="272"/>
      <c r="UIY39" s="272"/>
      <c r="UIZ39" s="272"/>
      <c r="UJA39" s="272"/>
      <c r="UJB39" s="272"/>
      <c r="UJC39" s="272"/>
      <c r="UJD39" s="272"/>
      <c r="UJE39" s="272"/>
      <c r="UJF39" s="272"/>
      <c r="UJG39" s="272"/>
      <c r="UJH39" s="272"/>
      <c r="UJI39" s="272"/>
      <c r="UJJ39" s="272"/>
      <c r="UJK39" s="272"/>
      <c r="UJL39" s="272"/>
      <c r="UJM39" s="272"/>
      <c r="UJN39" s="272"/>
      <c r="UJO39" s="272"/>
      <c r="UJP39" s="272"/>
      <c r="UJQ39" s="272"/>
      <c r="UJR39" s="272"/>
      <c r="UJS39" s="272"/>
      <c r="UJT39" s="272"/>
      <c r="UJU39" s="272"/>
      <c r="UJV39" s="272"/>
      <c r="UJW39" s="272"/>
      <c r="UJX39" s="272"/>
      <c r="UJY39" s="272"/>
      <c r="UJZ39" s="272"/>
      <c r="UKA39" s="272"/>
      <c r="UKB39" s="272"/>
      <c r="UKC39" s="272"/>
      <c r="UKD39" s="272"/>
      <c r="UKE39" s="272"/>
      <c r="UKF39" s="272"/>
      <c r="UKG39" s="272"/>
      <c r="UKH39" s="272"/>
      <c r="UKI39" s="272"/>
      <c r="UKJ39" s="272"/>
      <c r="UKK39" s="272"/>
      <c r="UKL39" s="272"/>
      <c r="UKM39" s="272"/>
      <c r="UKN39" s="272"/>
      <c r="UKO39" s="272"/>
      <c r="UKP39" s="272"/>
      <c r="UKQ39" s="272"/>
      <c r="UKR39" s="272"/>
      <c r="UKS39" s="272"/>
      <c r="UKT39" s="272"/>
      <c r="UKU39" s="272"/>
      <c r="UKV39" s="272"/>
      <c r="UKW39" s="272"/>
      <c r="UKX39" s="272"/>
      <c r="UKY39" s="272"/>
      <c r="UKZ39" s="272"/>
      <c r="ULA39" s="272"/>
      <c r="ULB39" s="272"/>
      <c r="ULC39" s="272"/>
      <c r="ULD39" s="272"/>
      <c r="ULE39" s="272"/>
      <c r="ULF39" s="272"/>
      <c r="ULG39" s="272"/>
      <c r="ULH39" s="272"/>
      <c r="ULI39" s="272"/>
      <c r="ULJ39" s="272"/>
      <c r="ULK39" s="272"/>
      <c r="ULL39" s="272"/>
      <c r="ULM39" s="272"/>
      <c r="ULN39" s="272"/>
      <c r="ULO39" s="272"/>
      <c r="ULP39" s="272"/>
      <c r="ULQ39" s="272"/>
      <c r="ULR39" s="272"/>
      <c r="ULS39" s="272"/>
      <c r="ULT39" s="272"/>
      <c r="ULU39" s="272"/>
      <c r="ULV39" s="272"/>
      <c r="ULW39" s="272"/>
      <c r="ULX39" s="272"/>
      <c r="ULY39" s="272"/>
      <c r="ULZ39" s="272"/>
      <c r="UMA39" s="272"/>
      <c r="UMB39" s="272"/>
      <c r="UMC39" s="272"/>
      <c r="UMD39" s="272"/>
      <c r="UME39" s="272"/>
      <c r="UMF39" s="272"/>
      <c r="UMG39" s="272"/>
      <c r="UMH39" s="272"/>
      <c r="UMI39" s="272"/>
      <c r="UMJ39" s="272"/>
      <c r="UMK39" s="272"/>
      <c r="UML39" s="272"/>
      <c r="UMM39" s="272"/>
      <c r="UMN39" s="272"/>
      <c r="UMO39" s="272"/>
      <c r="UMP39" s="272"/>
      <c r="UMQ39" s="272"/>
      <c r="UMR39" s="272"/>
      <c r="UMS39" s="272"/>
      <c r="UMT39" s="272"/>
      <c r="UMU39" s="272"/>
      <c r="UMV39" s="272"/>
      <c r="UMW39" s="272"/>
      <c r="UMX39" s="272"/>
      <c r="UMY39" s="272"/>
      <c r="UMZ39" s="272"/>
      <c r="UNA39" s="272"/>
      <c r="UNB39" s="272"/>
      <c r="UNC39" s="272"/>
      <c r="UND39" s="272"/>
      <c r="UNE39" s="272"/>
      <c r="UNF39" s="272"/>
      <c r="UNG39" s="272"/>
      <c r="UNH39" s="272"/>
      <c r="UNI39" s="272"/>
      <c r="UNJ39" s="272"/>
      <c r="UNK39" s="272"/>
      <c r="UNL39" s="272"/>
      <c r="UNM39" s="272"/>
      <c r="UNN39" s="272"/>
      <c r="UNO39" s="272"/>
      <c r="UNP39" s="272"/>
      <c r="UNQ39" s="272"/>
      <c r="UNR39" s="272"/>
      <c r="UNS39" s="272"/>
      <c r="UNT39" s="272"/>
      <c r="UNU39" s="272"/>
      <c r="UNV39" s="272"/>
      <c r="UNW39" s="272"/>
      <c r="UNX39" s="272"/>
      <c r="UNY39" s="272"/>
      <c r="UNZ39" s="272"/>
      <c r="UOA39" s="272"/>
      <c r="UOB39" s="272"/>
      <c r="UOC39" s="272"/>
      <c r="UOD39" s="272"/>
      <c r="UOE39" s="272"/>
      <c r="UOF39" s="272"/>
      <c r="UOG39" s="272"/>
      <c r="UOH39" s="272"/>
      <c r="UOI39" s="272"/>
      <c r="UOJ39" s="272"/>
      <c r="UOK39" s="272"/>
      <c r="UOL39" s="272"/>
      <c r="UOM39" s="272"/>
      <c r="UON39" s="272"/>
      <c r="UOO39" s="272"/>
      <c r="UOP39" s="272"/>
      <c r="UOQ39" s="272"/>
      <c r="UOR39" s="272"/>
      <c r="UOS39" s="272"/>
      <c r="UOT39" s="272"/>
      <c r="UOU39" s="272"/>
      <c r="UOV39" s="272"/>
      <c r="UOW39" s="272"/>
      <c r="UOX39" s="272"/>
      <c r="UOY39" s="272"/>
      <c r="UOZ39" s="272"/>
      <c r="UPA39" s="272"/>
      <c r="UPB39" s="272"/>
      <c r="UPC39" s="272"/>
      <c r="UPD39" s="272"/>
      <c r="UPE39" s="272"/>
      <c r="UPF39" s="272"/>
      <c r="UPG39" s="272"/>
      <c r="UPH39" s="272"/>
      <c r="UPI39" s="272"/>
      <c r="UPJ39" s="272"/>
      <c r="UPK39" s="272"/>
      <c r="UPL39" s="272"/>
      <c r="UPM39" s="272"/>
      <c r="UPN39" s="272"/>
      <c r="UPO39" s="272"/>
      <c r="UPP39" s="272"/>
      <c r="UPQ39" s="272"/>
      <c r="UPR39" s="272"/>
      <c r="UPS39" s="272"/>
      <c r="UPT39" s="272"/>
      <c r="UPU39" s="272"/>
      <c r="UPV39" s="272"/>
      <c r="UPW39" s="272"/>
      <c r="UPX39" s="272"/>
      <c r="UPY39" s="272"/>
      <c r="UPZ39" s="272"/>
      <c r="UQA39" s="272"/>
      <c r="UQB39" s="272"/>
      <c r="UQC39" s="272"/>
      <c r="UQD39" s="272"/>
      <c r="UQE39" s="272"/>
      <c r="UQF39" s="272"/>
      <c r="UQG39" s="272"/>
      <c r="UQH39" s="272"/>
      <c r="UQI39" s="272"/>
      <c r="UQJ39" s="272"/>
      <c r="UQK39" s="272"/>
      <c r="UQL39" s="272"/>
      <c r="UQM39" s="272"/>
      <c r="UQN39" s="272"/>
      <c r="UQO39" s="272"/>
      <c r="UQP39" s="272"/>
      <c r="UQQ39" s="272"/>
      <c r="UQR39" s="272"/>
      <c r="UQS39" s="272"/>
      <c r="UQT39" s="272"/>
      <c r="UQU39" s="272"/>
      <c r="UQV39" s="272"/>
      <c r="UQW39" s="272"/>
      <c r="UQX39" s="272"/>
      <c r="UQY39" s="272"/>
      <c r="UQZ39" s="272"/>
      <c r="URA39" s="272"/>
      <c r="URB39" s="272"/>
      <c r="URC39" s="272"/>
      <c r="URD39" s="272"/>
      <c r="URE39" s="272"/>
      <c r="URF39" s="272"/>
      <c r="URG39" s="272"/>
      <c r="URH39" s="272"/>
      <c r="URI39" s="272"/>
      <c r="URJ39" s="272"/>
      <c r="URK39" s="272"/>
      <c r="URL39" s="272"/>
      <c r="URM39" s="272"/>
      <c r="URN39" s="272"/>
      <c r="URO39" s="272"/>
      <c r="URP39" s="272"/>
      <c r="URQ39" s="272"/>
      <c r="URR39" s="272"/>
      <c r="URS39" s="272"/>
      <c r="URT39" s="272"/>
      <c r="URU39" s="272"/>
      <c r="URV39" s="272"/>
      <c r="URW39" s="272"/>
      <c r="URX39" s="272"/>
      <c r="URY39" s="272"/>
      <c r="URZ39" s="272"/>
      <c r="USA39" s="272"/>
      <c r="USB39" s="272"/>
      <c r="USC39" s="272"/>
      <c r="USD39" s="272"/>
      <c r="USE39" s="272"/>
      <c r="USF39" s="272"/>
      <c r="USG39" s="272"/>
      <c r="USH39" s="272"/>
      <c r="USI39" s="272"/>
      <c r="USJ39" s="272"/>
      <c r="USK39" s="272"/>
      <c r="USL39" s="272"/>
      <c r="USM39" s="272"/>
      <c r="USN39" s="272"/>
      <c r="USO39" s="272"/>
      <c r="USP39" s="272"/>
      <c r="USQ39" s="272"/>
      <c r="USR39" s="272"/>
      <c r="USS39" s="272"/>
      <c r="UST39" s="272"/>
      <c r="USU39" s="272"/>
      <c r="USV39" s="272"/>
      <c r="USW39" s="272"/>
      <c r="USX39" s="272"/>
      <c r="USY39" s="272"/>
      <c r="USZ39" s="272"/>
      <c r="UTA39" s="272"/>
      <c r="UTB39" s="272"/>
      <c r="UTC39" s="272"/>
      <c r="UTD39" s="272"/>
      <c r="UTE39" s="272"/>
      <c r="UTF39" s="272"/>
      <c r="UTG39" s="272"/>
      <c r="UTH39" s="272"/>
      <c r="UTI39" s="272"/>
      <c r="UTJ39" s="272"/>
      <c r="UTK39" s="272"/>
      <c r="UTL39" s="272"/>
      <c r="UTM39" s="272"/>
      <c r="UTN39" s="272"/>
      <c r="UTO39" s="272"/>
      <c r="UTP39" s="272"/>
      <c r="UTQ39" s="272"/>
      <c r="UTR39" s="272"/>
      <c r="UTS39" s="272"/>
      <c r="UTT39" s="272"/>
      <c r="UTU39" s="272"/>
      <c r="UTV39" s="272"/>
      <c r="UTW39" s="272"/>
      <c r="UTX39" s="272"/>
      <c r="UTY39" s="272"/>
      <c r="UTZ39" s="272"/>
      <c r="UUA39" s="272"/>
      <c r="UUB39" s="272"/>
      <c r="UUC39" s="272"/>
      <c r="UUD39" s="272"/>
      <c r="UUE39" s="272"/>
      <c r="UUF39" s="272"/>
      <c r="UUG39" s="272"/>
      <c r="UUH39" s="272"/>
      <c r="UUI39" s="272"/>
      <c r="UUJ39" s="272"/>
      <c r="UUK39" s="272"/>
      <c r="UUL39" s="272"/>
      <c r="UUM39" s="272"/>
      <c r="UUN39" s="272"/>
      <c r="UUO39" s="272"/>
      <c r="UUP39" s="272"/>
      <c r="UUQ39" s="272"/>
      <c r="UUR39" s="272"/>
      <c r="UUS39" s="272"/>
      <c r="UUT39" s="272"/>
      <c r="UUU39" s="272"/>
      <c r="UUV39" s="272"/>
      <c r="UUW39" s="272"/>
      <c r="UUX39" s="272"/>
      <c r="UUY39" s="272"/>
      <c r="UUZ39" s="272"/>
      <c r="UVA39" s="272"/>
      <c r="UVB39" s="272"/>
      <c r="UVC39" s="272"/>
      <c r="UVD39" s="272"/>
      <c r="UVE39" s="272"/>
      <c r="UVF39" s="272"/>
      <c r="UVG39" s="272"/>
      <c r="UVH39" s="272"/>
      <c r="UVI39" s="272"/>
      <c r="UVJ39" s="272"/>
      <c r="UVK39" s="272"/>
      <c r="UVL39" s="272"/>
      <c r="UVM39" s="272"/>
      <c r="UVN39" s="272"/>
      <c r="UVO39" s="272"/>
      <c r="UVP39" s="272"/>
      <c r="UVQ39" s="272"/>
      <c r="UVR39" s="272"/>
      <c r="UVS39" s="272"/>
      <c r="UVT39" s="272"/>
      <c r="UVU39" s="272"/>
      <c r="UVV39" s="272"/>
      <c r="UVW39" s="272"/>
      <c r="UVX39" s="272"/>
      <c r="UVY39" s="272"/>
      <c r="UVZ39" s="272"/>
      <c r="UWA39" s="272"/>
      <c r="UWB39" s="272"/>
      <c r="UWC39" s="272"/>
      <c r="UWD39" s="272"/>
      <c r="UWE39" s="272"/>
      <c r="UWF39" s="272"/>
      <c r="UWG39" s="272"/>
      <c r="UWH39" s="272"/>
      <c r="UWI39" s="272"/>
      <c r="UWJ39" s="272"/>
      <c r="UWK39" s="272"/>
      <c r="UWL39" s="272"/>
      <c r="UWM39" s="272"/>
      <c r="UWN39" s="272"/>
      <c r="UWO39" s="272"/>
      <c r="UWP39" s="272"/>
      <c r="UWQ39" s="272"/>
      <c r="UWR39" s="272"/>
      <c r="UWS39" s="272"/>
      <c r="UWT39" s="272"/>
      <c r="UWU39" s="272"/>
      <c r="UWV39" s="272"/>
      <c r="UWW39" s="272"/>
      <c r="UWX39" s="272"/>
      <c r="UWY39" s="272"/>
      <c r="UWZ39" s="272"/>
      <c r="UXA39" s="272"/>
      <c r="UXB39" s="272"/>
      <c r="UXC39" s="272"/>
      <c r="UXD39" s="272"/>
      <c r="UXE39" s="272"/>
      <c r="UXF39" s="272"/>
      <c r="UXG39" s="272"/>
      <c r="UXH39" s="272"/>
      <c r="UXI39" s="272"/>
      <c r="UXJ39" s="272"/>
      <c r="UXK39" s="272"/>
      <c r="UXL39" s="272"/>
      <c r="UXM39" s="272"/>
      <c r="UXN39" s="272"/>
      <c r="UXO39" s="272"/>
      <c r="UXP39" s="272"/>
      <c r="UXQ39" s="272"/>
      <c r="UXR39" s="272"/>
      <c r="UXS39" s="272"/>
      <c r="UXT39" s="272"/>
      <c r="UXU39" s="272"/>
      <c r="UXV39" s="272"/>
      <c r="UXW39" s="272"/>
      <c r="UXX39" s="272"/>
      <c r="UXY39" s="272"/>
      <c r="UXZ39" s="272"/>
      <c r="UYA39" s="272"/>
      <c r="UYB39" s="272"/>
      <c r="UYC39" s="272"/>
      <c r="UYD39" s="272"/>
      <c r="UYE39" s="272"/>
      <c r="UYF39" s="272"/>
      <c r="UYG39" s="272"/>
      <c r="UYH39" s="272"/>
      <c r="UYI39" s="272"/>
      <c r="UYJ39" s="272"/>
      <c r="UYK39" s="272"/>
      <c r="UYL39" s="272"/>
      <c r="UYM39" s="272"/>
      <c r="UYN39" s="272"/>
      <c r="UYO39" s="272"/>
      <c r="UYP39" s="272"/>
      <c r="UYQ39" s="272"/>
      <c r="UYR39" s="272"/>
      <c r="UYS39" s="272"/>
      <c r="UYT39" s="272"/>
      <c r="UYU39" s="272"/>
      <c r="UYV39" s="272"/>
      <c r="UYW39" s="272"/>
      <c r="UYX39" s="272"/>
      <c r="UYY39" s="272"/>
      <c r="UYZ39" s="272"/>
      <c r="UZA39" s="272"/>
      <c r="UZB39" s="272"/>
      <c r="UZC39" s="272"/>
      <c r="UZD39" s="272"/>
      <c r="UZE39" s="272"/>
      <c r="UZF39" s="272"/>
      <c r="UZG39" s="272"/>
      <c r="UZH39" s="272"/>
      <c r="UZI39" s="272"/>
      <c r="UZJ39" s="272"/>
      <c r="UZK39" s="272"/>
      <c r="UZL39" s="272"/>
      <c r="UZM39" s="272"/>
      <c r="UZN39" s="272"/>
      <c r="UZO39" s="272"/>
      <c r="UZP39" s="272"/>
      <c r="UZQ39" s="272"/>
      <c r="UZR39" s="272"/>
      <c r="UZS39" s="272"/>
      <c r="UZT39" s="272"/>
      <c r="UZU39" s="272"/>
      <c r="UZV39" s="272"/>
      <c r="UZW39" s="272"/>
      <c r="UZX39" s="272"/>
      <c r="UZY39" s="272"/>
      <c r="UZZ39" s="272"/>
      <c r="VAA39" s="272"/>
      <c r="VAB39" s="272"/>
      <c r="VAC39" s="272"/>
      <c r="VAD39" s="272"/>
      <c r="VAE39" s="272"/>
      <c r="VAF39" s="272"/>
      <c r="VAG39" s="272"/>
      <c r="VAH39" s="272"/>
      <c r="VAI39" s="272"/>
      <c r="VAJ39" s="272"/>
      <c r="VAK39" s="272"/>
      <c r="VAL39" s="272"/>
      <c r="VAM39" s="272"/>
      <c r="VAN39" s="272"/>
      <c r="VAO39" s="272"/>
      <c r="VAP39" s="272"/>
      <c r="VAQ39" s="272"/>
      <c r="VAR39" s="272"/>
      <c r="VAS39" s="272"/>
      <c r="VAT39" s="272"/>
      <c r="VAU39" s="272"/>
      <c r="VAV39" s="272"/>
      <c r="VAW39" s="272"/>
      <c r="VAX39" s="272"/>
      <c r="VAY39" s="272"/>
      <c r="VAZ39" s="272"/>
      <c r="VBA39" s="272"/>
      <c r="VBB39" s="272"/>
      <c r="VBC39" s="272"/>
      <c r="VBD39" s="272"/>
      <c r="VBE39" s="272"/>
      <c r="VBF39" s="272"/>
      <c r="VBG39" s="272"/>
      <c r="VBH39" s="272"/>
      <c r="VBI39" s="272"/>
      <c r="VBJ39" s="272"/>
      <c r="VBK39" s="272"/>
      <c r="VBL39" s="272"/>
      <c r="VBM39" s="272"/>
      <c r="VBN39" s="272"/>
      <c r="VBO39" s="272"/>
      <c r="VBP39" s="272"/>
      <c r="VBQ39" s="272"/>
      <c r="VBR39" s="272"/>
      <c r="VBS39" s="272"/>
      <c r="VBT39" s="272"/>
      <c r="VBU39" s="272"/>
      <c r="VBV39" s="272"/>
      <c r="VBW39" s="272"/>
      <c r="VBX39" s="272"/>
      <c r="VBY39" s="272"/>
      <c r="VBZ39" s="272"/>
      <c r="VCA39" s="272"/>
      <c r="VCB39" s="272"/>
      <c r="VCC39" s="272"/>
      <c r="VCD39" s="272"/>
      <c r="VCE39" s="272"/>
      <c r="VCF39" s="272"/>
      <c r="VCG39" s="272"/>
      <c r="VCH39" s="272"/>
      <c r="VCI39" s="272"/>
      <c r="VCJ39" s="272"/>
      <c r="VCK39" s="272"/>
      <c r="VCL39" s="272"/>
      <c r="VCM39" s="272"/>
      <c r="VCN39" s="272"/>
      <c r="VCO39" s="272"/>
      <c r="VCP39" s="272"/>
      <c r="VCQ39" s="272"/>
      <c r="VCR39" s="272"/>
      <c r="VCS39" s="272"/>
      <c r="VCT39" s="272"/>
      <c r="VCU39" s="272"/>
      <c r="VCV39" s="272"/>
      <c r="VCW39" s="272"/>
      <c r="VCX39" s="272"/>
      <c r="VCY39" s="272"/>
      <c r="VCZ39" s="272"/>
      <c r="VDA39" s="272"/>
      <c r="VDB39" s="272"/>
      <c r="VDC39" s="272"/>
      <c r="VDD39" s="272"/>
      <c r="VDE39" s="272"/>
      <c r="VDF39" s="272"/>
      <c r="VDG39" s="272"/>
      <c r="VDH39" s="272"/>
      <c r="VDI39" s="272"/>
      <c r="VDJ39" s="272"/>
      <c r="VDK39" s="272"/>
      <c r="VDL39" s="272"/>
      <c r="VDM39" s="272"/>
      <c r="VDN39" s="272"/>
      <c r="VDO39" s="272"/>
      <c r="VDP39" s="272"/>
      <c r="VDQ39" s="272"/>
      <c r="VDR39" s="272"/>
      <c r="VDS39" s="272"/>
      <c r="VDT39" s="272"/>
      <c r="VDU39" s="272"/>
      <c r="VDV39" s="272"/>
      <c r="VDW39" s="272"/>
      <c r="VDX39" s="272"/>
      <c r="VDY39" s="272"/>
      <c r="VDZ39" s="272"/>
      <c r="VEA39" s="272"/>
      <c r="VEB39" s="272"/>
      <c r="VEC39" s="272"/>
      <c r="VED39" s="272"/>
      <c r="VEE39" s="272"/>
      <c r="VEF39" s="272"/>
      <c r="VEG39" s="272"/>
      <c r="VEH39" s="272"/>
      <c r="VEI39" s="272"/>
      <c r="VEJ39" s="272"/>
      <c r="VEK39" s="272"/>
      <c r="VEL39" s="272"/>
      <c r="VEM39" s="272"/>
      <c r="VEN39" s="272"/>
      <c r="VEO39" s="272"/>
      <c r="VEP39" s="272"/>
      <c r="VEQ39" s="272"/>
      <c r="VER39" s="272"/>
      <c r="VES39" s="272"/>
      <c r="VET39" s="272"/>
      <c r="VEU39" s="272"/>
      <c r="VEV39" s="272"/>
      <c r="VEW39" s="272"/>
      <c r="VEX39" s="272"/>
      <c r="VEY39" s="272"/>
      <c r="VEZ39" s="272"/>
      <c r="VFA39" s="272"/>
      <c r="VFB39" s="272"/>
      <c r="VFC39" s="272"/>
      <c r="VFD39" s="272"/>
      <c r="VFE39" s="272"/>
      <c r="VFF39" s="272"/>
      <c r="VFG39" s="272"/>
      <c r="VFH39" s="272"/>
      <c r="VFI39" s="272"/>
      <c r="VFJ39" s="272"/>
      <c r="VFK39" s="272"/>
      <c r="VFL39" s="272"/>
      <c r="VFM39" s="272"/>
      <c r="VFN39" s="272"/>
      <c r="VFO39" s="272"/>
      <c r="VFP39" s="272"/>
      <c r="VFQ39" s="272"/>
      <c r="VFR39" s="272"/>
      <c r="VFS39" s="272"/>
      <c r="VFT39" s="272"/>
      <c r="VFU39" s="272"/>
      <c r="VFV39" s="272"/>
      <c r="VFW39" s="272"/>
      <c r="VFX39" s="272"/>
      <c r="VFY39" s="272"/>
      <c r="VFZ39" s="272"/>
      <c r="VGA39" s="272"/>
      <c r="VGB39" s="272"/>
      <c r="VGC39" s="272"/>
      <c r="VGD39" s="272"/>
      <c r="VGE39" s="272"/>
      <c r="VGF39" s="272"/>
      <c r="VGG39" s="272"/>
      <c r="VGH39" s="272"/>
      <c r="VGI39" s="272"/>
      <c r="VGJ39" s="272"/>
      <c r="VGK39" s="272"/>
      <c r="VGL39" s="272"/>
      <c r="VGM39" s="272"/>
      <c r="VGN39" s="272"/>
      <c r="VGO39" s="272"/>
      <c r="VGP39" s="272"/>
      <c r="VGQ39" s="272"/>
      <c r="VGR39" s="272"/>
      <c r="VGS39" s="272"/>
      <c r="VGT39" s="272"/>
      <c r="VGU39" s="272"/>
      <c r="VGV39" s="272"/>
      <c r="VGW39" s="272"/>
      <c r="VGX39" s="272"/>
      <c r="VGY39" s="272"/>
      <c r="VGZ39" s="272"/>
      <c r="VHA39" s="272"/>
      <c r="VHB39" s="272"/>
      <c r="VHC39" s="272"/>
      <c r="VHD39" s="272"/>
      <c r="VHE39" s="272"/>
      <c r="VHF39" s="272"/>
      <c r="VHG39" s="272"/>
      <c r="VHH39" s="272"/>
      <c r="VHI39" s="272"/>
      <c r="VHJ39" s="272"/>
      <c r="VHK39" s="272"/>
      <c r="VHL39" s="272"/>
      <c r="VHM39" s="272"/>
      <c r="VHN39" s="272"/>
      <c r="VHO39" s="272"/>
      <c r="VHP39" s="272"/>
      <c r="VHQ39" s="272"/>
      <c r="VHR39" s="272"/>
      <c r="VHS39" s="272"/>
      <c r="VHT39" s="272"/>
      <c r="VHU39" s="272"/>
      <c r="VHV39" s="272"/>
      <c r="VHW39" s="272"/>
      <c r="VHX39" s="272"/>
      <c r="VHY39" s="272"/>
      <c r="VHZ39" s="272"/>
      <c r="VIA39" s="272"/>
      <c r="VIB39" s="272"/>
      <c r="VIC39" s="272"/>
      <c r="VID39" s="272"/>
      <c r="VIE39" s="272"/>
      <c r="VIF39" s="272"/>
      <c r="VIG39" s="272"/>
      <c r="VIH39" s="272"/>
      <c r="VII39" s="272"/>
      <c r="VIJ39" s="272"/>
      <c r="VIK39" s="272"/>
      <c r="VIL39" s="272"/>
      <c r="VIM39" s="272"/>
      <c r="VIN39" s="272"/>
      <c r="VIO39" s="272"/>
      <c r="VIP39" s="272"/>
      <c r="VIQ39" s="272"/>
      <c r="VIR39" s="272"/>
      <c r="VIS39" s="272"/>
      <c r="VIT39" s="272"/>
      <c r="VIU39" s="272"/>
      <c r="VIV39" s="272"/>
      <c r="VIW39" s="272"/>
      <c r="VIX39" s="272"/>
      <c r="VIY39" s="272"/>
      <c r="VIZ39" s="272"/>
      <c r="VJA39" s="272"/>
      <c r="VJB39" s="272"/>
      <c r="VJC39" s="272"/>
      <c r="VJD39" s="272"/>
      <c r="VJE39" s="272"/>
      <c r="VJF39" s="272"/>
      <c r="VJG39" s="272"/>
      <c r="VJH39" s="272"/>
      <c r="VJI39" s="272"/>
      <c r="VJJ39" s="272"/>
      <c r="VJK39" s="272"/>
      <c r="VJL39" s="272"/>
      <c r="VJM39" s="272"/>
      <c r="VJN39" s="272"/>
      <c r="VJO39" s="272"/>
      <c r="VJP39" s="272"/>
      <c r="VJQ39" s="272"/>
      <c r="VJR39" s="272"/>
      <c r="VJS39" s="272"/>
      <c r="VJT39" s="272"/>
      <c r="VJU39" s="272"/>
      <c r="VJV39" s="272"/>
      <c r="VJW39" s="272"/>
      <c r="VJX39" s="272"/>
      <c r="VJY39" s="272"/>
      <c r="VJZ39" s="272"/>
      <c r="VKA39" s="272"/>
      <c r="VKB39" s="272"/>
      <c r="VKC39" s="272"/>
      <c r="VKD39" s="272"/>
      <c r="VKE39" s="272"/>
      <c r="VKF39" s="272"/>
      <c r="VKG39" s="272"/>
      <c r="VKH39" s="272"/>
      <c r="VKI39" s="272"/>
      <c r="VKJ39" s="272"/>
      <c r="VKK39" s="272"/>
      <c r="VKL39" s="272"/>
      <c r="VKM39" s="272"/>
      <c r="VKN39" s="272"/>
      <c r="VKO39" s="272"/>
      <c r="VKP39" s="272"/>
      <c r="VKQ39" s="272"/>
      <c r="VKR39" s="272"/>
      <c r="VKS39" s="272"/>
      <c r="VKT39" s="272"/>
      <c r="VKU39" s="272"/>
      <c r="VKV39" s="272"/>
      <c r="VKW39" s="272"/>
      <c r="VKX39" s="272"/>
      <c r="VKY39" s="272"/>
      <c r="VKZ39" s="272"/>
      <c r="VLA39" s="272"/>
      <c r="VLB39" s="272"/>
      <c r="VLC39" s="272"/>
      <c r="VLD39" s="272"/>
      <c r="VLE39" s="272"/>
      <c r="VLF39" s="272"/>
      <c r="VLG39" s="272"/>
      <c r="VLH39" s="272"/>
      <c r="VLI39" s="272"/>
      <c r="VLJ39" s="272"/>
      <c r="VLK39" s="272"/>
      <c r="VLL39" s="272"/>
      <c r="VLM39" s="272"/>
      <c r="VLN39" s="272"/>
      <c r="VLO39" s="272"/>
      <c r="VLP39" s="272"/>
      <c r="VLQ39" s="272"/>
      <c r="VLR39" s="272"/>
      <c r="VLS39" s="272"/>
      <c r="VLT39" s="272"/>
      <c r="VLU39" s="272"/>
      <c r="VLV39" s="272"/>
      <c r="VLW39" s="272"/>
      <c r="VLX39" s="272"/>
      <c r="VLY39" s="272"/>
      <c r="VLZ39" s="272"/>
      <c r="VMA39" s="272"/>
      <c r="VMB39" s="272"/>
      <c r="VMC39" s="272"/>
      <c r="VMD39" s="272"/>
      <c r="VME39" s="272"/>
      <c r="VMF39" s="272"/>
      <c r="VMG39" s="272"/>
      <c r="VMH39" s="272"/>
      <c r="VMI39" s="272"/>
      <c r="VMJ39" s="272"/>
      <c r="VMK39" s="272"/>
      <c r="VML39" s="272"/>
      <c r="VMM39" s="272"/>
      <c r="VMN39" s="272"/>
      <c r="VMO39" s="272"/>
      <c r="VMP39" s="272"/>
      <c r="VMQ39" s="272"/>
      <c r="VMR39" s="272"/>
      <c r="VMS39" s="272"/>
      <c r="VMT39" s="272"/>
      <c r="VMU39" s="272"/>
      <c r="VMV39" s="272"/>
      <c r="VMW39" s="272"/>
      <c r="VMX39" s="272"/>
      <c r="VMY39" s="272"/>
      <c r="VMZ39" s="272"/>
      <c r="VNA39" s="272"/>
      <c r="VNB39" s="272"/>
      <c r="VNC39" s="272"/>
      <c r="VND39" s="272"/>
      <c r="VNE39" s="272"/>
      <c r="VNF39" s="272"/>
      <c r="VNG39" s="272"/>
      <c r="VNH39" s="272"/>
      <c r="VNI39" s="272"/>
      <c r="VNJ39" s="272"/>
      <c r="VNK39" s="272"/>
      <c r="VNL39" s="272"/>
      <c r="VNM39" s="272"/>
      <c r="VNN39" s="272"/>
      <c r="VNO39" s="272"/>
      <c r="VNP39" s="272"/>
      <c r="VNQ39" s="272"/>
      <c r="VNR39" s="272"/>
      <c r="VNS39" s="272"/>
      <c r="VNT39" s="272"/>
      <c r="VNU39" s="272"/>
      <c r="VNV39" s="272"/>
      <c r="VNW39" s="272"/>
      <c r="VNX39" s="272"/>
      <c r="VNY39" s="272"/>
      <c r="VNZ39" s="272"/>
      <c r="VOA39" s="272"/>
      <c r="VOB39" s="272"/>
      <c r="VOC39" s="272"/>
      <c r="VOD39" s="272"/>
      <c r="VOE39" s="272"/>
      <c r="VOF39" s="272"/>
      <c r="VOG39" s="272"/>
      <c r="VOH39" s="272"/>
      <c r="VOI39" s="272"/>
      <c r="VOJ39" s="272"/>
      <c r="VOK39" s="272"/>
      <c r="VOL39" s="272"/>
      <c r="VOM39" s="272"/>
      <c r="VON39" s="272"/>
      <c r="VOO39" s="272"/>
      <c r="VOP39" s="272"/>
      <c r="VOQ39" s="272"/>
      <c r="VOR39" s="272"/>
      <c r="VOS39" s="272"/>
      <c r="VOT39" s="272"/>
      <c r="VOU39" s="272"/>
      <c r="VOV39" s="272"/>
      <c r="VOW39" s="272"/>
      <c r="VOX39" s="272"/>
      <c r="VOY39" s="272"/>
      <c r="VOZ39" s="272"/>
      <c r="VPA39" s="272"/>
      <c r="VPB39" s="272"/>
      <c r="VPC39" s="272"/>
      <c r="VPD39" s="272"/>
      <c r="VPE39" s="272"/>
      <c r="VPF39" s="272"/>
      <c r="VPG39" s="272"/>
      <c r="VPH39" s="272"/>
      <c r="VPI39" s="272"/>
      <c r="VPJ39" s="272"/>
      <c r="VPK39" s="272"/>
      <c r="VPL39" s="272"/>
      <c r="VPM39" s="272"/>
      <c r="VPN39" s="272"/>
      <c r="VPO39" s="272"/>
      <c r="VPP39" s="272"/>
      <c r="VPQ39" s="272"/>
      <c r="VPR39" s="272"/>
      <c r="VPS39" s="272"/>
      <c r="VPT39" s="272"/>
      <c r="VPU39" s="272"/>
      <c r="VPV39" s="272"/>
      <c r="VPW39" s="272"/>
      <c r="VPX39" s="272"/>
      <c r="VPY39" s="272"/>
      <c r="VPZ39" s="272"/>
      <c r="VQA39" s="272"/>
      <c r="VQB39" s="272"/>
      <c r="VQC39" s="272"/>
      <c r="VQD39" s="272"/>
      <c r="VQE39" s="272"/>
      <c r="VQF39" s="272"/>
      <c r="VQG39" s="272"/>
      <c r="VQH39" s="272"/>
      <c r="VQI39" s="272"/>
      <c r="VQJ39" s="272"/>
      <c r="VQK39" s="272"/>
      <c r="VQL39" s="272"/>
      <c r="VQM39" s="272"/>
      <c r="VQN39" s="272"/>
      <c r="VQO39" s="272"/>
      <c r="VQP39" s="272"/>
      <c r="VQQ39" s="272"/>
      <c r="VQR39" s="272"/>
      <c r="VQS39" s="272"/>
      <c r="VQT39" s="272"/>
      <c r="VQU39" s="272"/>
      <c r="VQV39" s="272"/>
      <c r="VQW39" s="272"/>
      <c r="VQX39" s="272"/>
      <c r="VQY39" s="272"/>
      <c r="VQZ39" s="272"/>
      <c r="VRA39" s="272"/>
      <c r="VRB39" s="272"/>
      <c r="VRC39" s="272"/>
      <c r="VRD39" s="272"/>
      <c r="VRE39" s="272"/>
      <c r="VRF39" s="272"/>
      <c r="VRG39" s="272"/>
      <c r="VRH39" s="272"/>
      <c r="VRI39" s="272"/>
      <c r="VRJ39" s="272"/>
      <c r="VRK39" s="272"/>
      <c r="VRL39" s="272"/>
      <c r="VRM39" s="272"/>
      <c r="VRN39" s="272"/>
      <c r="VRO39" s="272"/>
      <c r="VRP39" s="272"/>
      <c r="VRQ39" s="272"/>
      <c r="VRR39" s="272"/>
      <c r="VRS39" s="272"/>
      <c r="VRT39" s="272"/>
      <c r="VRU39" s="272"/>
      <c r="VRV39" s="272"/>
      <c r="VRW39" s="272"/>
      <c r="VRX39" s="272"/>
      <c r="VRY39" s="272"/>
      <c r="VRZ39" s="272"/>
      <c r="VSA39" s="272"/>
      <c r="VSB39" s="272"/>
      <c r="VSC39" s="272"/>
      <c r="VSD39" s="272"/>
      <c r="VSE39" s="272"/>
      <c r="VSF39" s="272"/>
      <c r="VSG39" s="272"/>
      <c r="VSH39" s="272"/>
      <c r="VSI39" s="272"/>
      <c r="VSJ39" s="272"/>
      <c r="VSK39" s="272"/>
      <c r="VSL39" s="272"/>
      <c r="VSM39" s="272"/>
      <c r="VSN39" s="272"/>
      <c r="VSO39" s="272"/>
      <c r="VSP39" s="272"/>
      <c r="VSQ39" s="272"/>
      <c r="VSR39" s="272"/>
      <c r="VSS39" s="272"/>
      <c r="VST39" s="272"/>
      <c r="VSU39" s="272"/>
      <c r="VSV39" s="272"/>
      <c r="VSW39" s="272"/>
      <c r="VSX39" s="272"/>
      <c r="VSY39" s="272"/>
      <c r="VSZ39" s="272"/>
      <c r="VTA39" s="272"/>
      <c r="VTB39" s="272"/>
      <c r="VTC39" s="272"/>
      <c r="VTD39" s="272"/>
      <c r="VTE39" s="272"/>
      <c r="VTF39" s="272"/>
      <c r="VTG39" s="272"/>
      <c r="VTH39" s="272"/>
      <c r="VTI39" s="272"/>
      <c r="VTJ39" s="272"/>
      <c r="VTK39" s="272"/>
      <c r="VTL39" s="272"/>
      <c r="VTM39" s="272"/>
      <c r="VTN39" s="272"/>
      <c r="VTO39" s="272"/>
      <c r="VTP39" s="272"/>
      <c r="VTQ39" s="272"/>
      <c r="VTR39" s="272"/>
      <c r="VTS39" s="272"/>
      <c r="VTT39" s="272"/>
      <c r="VTU39" s="272"/>
      <c r="VTV39" s="272"/>
      <c r="VTW39" s="272"/>
      <c r="VTX39" s="272"/>
      <c r="VTY39" s="272"/>
      <c r="VTZ39" s="272"/>
      <c r="VUA39" s="272"/>
      <c r="VUB39" s="272"/>
      <c r="VUC39" s="272"/>
      <c r="VUD39" s="272"/>
      <c r="VUE39" s="272"/>
      <c r="VUF39" s="272"/>
      <c r="VUG39" s="272"/>
      <c r="VUH39" s="272"/>
      <c r="VUI39" s="272"/>
      <c r="VUJ39" s="272"/>
      <c r="VUK39" s="272"/>
      <c r="VUL39" s="272"/>
      <c r="VUM39" s="272"/>
      <c r="VUN39" s="272"/>
      <c r="VUO39" s="272"/>
      <c r="VUP39" s="272"/>
      <c r="VUQ39" s="272"/>
      <c r="VUR39" s="272"/>
      <c r="VUS39" s="272"/>
      <c r="VUT39" s="272"/>
      <c r="VUU39" s="272"/>
      <c r="VUV39" s="272"/>
      <c r="VUW39" s="272"/>
      <c r="VUX39" s="272"/>
      <c r="VUY39" s="272"/>
      <c r="VUZ39" s="272"/>
      <c r="VVA39" s="272"/>
      <c r="VVB39" s="272"/>
      <c r="VVC39" s="272"/>
      <c r="VVD39" s="272"/>
      <c r="VVE39" s="272"/>
      <c r="VVF39" s="272"/>
      <c r="VVG39" s="272"/>
      <c r="VVH39" s="272"/>
      <c r="VVI39" s="272"/>
      <c r="VVJ39" s="272"/>
      <c r="VVK39" s="272"/>
      <c r="VVL39" s="272"/>
      <c r="VVM39" s="272"/>
      <c r="VVN39" s="272"/>
      <c r="VVO39" s="272"/>
      <c r="VVP39" s="272"/>
      <c r="VVQ39" s="272"/>
      <c r="VVR39" s="272"/>
      <c r="VVS39" s="272"/>
      <c r="VVT39" s="272"/>
      <c r="VVU39" s="272"/>
      <c r="VVV39" s="272"/>
      <c r="VVW39" s="272"/>
      <c r="VVX39" s="272"/>
      <c r="VVY39" s="272"/>
      <c r="VVZ39" s="272"/>
      <c r="VWA39" s="272"/>
      <c r="VWB39" s="272"/>
      <c r="VWC39" s="272"/>
      <c r="VWD39" s="272"/>
      <c r="VWE39" s="272"/>
      <c r="VWF39" s="272"/>
      <c r="VWG39" s="272"/>
      <c r="VWH39" s="272"/>
      <c r="VWI39" s="272"/>
      <c r="VWJ39" s="272"/>
      <c r="VWK39" s="272"/>
      <c r="VWL39" s="272"/>
      <c r="VWM39" s="272"/>
      <c r="VWN39" s="272"/>
      <c r="VWO39" s="272"/>
      <c r="VWP39" s="272"/>
      <c r="VWQ39" s="272"/>
      <c r="VWR39" s="272"/>
      <c r="VWS39" s="272"/>
      <c r="VWT39" s="272"/>
      <c r="VWU39" s="272"/>
      <c r="VWV39" s="272"/>
      <c r="VWW39" s="272"/>
      <c r="VWX39" s="272"/>
      <c r="VWY39" s="272"/>
      <c r="VWZ39" s="272"/>
      <c r="VXA39" s="272"/>
      <c r="VXB39" s="272"/>
      <c r="VXC39" s="272"/>
      <c r="VXD39" s="272"/>
      <c r="VXE39" s="272"/>
      <c r="VXF39" s="272"/>
      <c r="VXG39" s="272"/>
      <c r="VXH39" s="272"/>
      <c r="VXI39" s="272"/>
      <c r="VXJ39" s="272"/>
      <c r="VXK39" s="272"/>
      <c r="VXL39" s="272"/>
      <c r="VXM39" s="272"/>
      <c r="VXN39" s="272"/>
      <c r="VXO39" s="272"/>
      <c r="VXP39" s="272"/>
      <c r="VXQ39" s="272"/>
      <c r="VXR39" s="272"/>
      <c r="VXS39" s="272"/>
      <c r="VXT39" s="272"/>
      <c r="VXU39" s="272"/>
      <c r="VXV39" s="272"/>
      <c r="VXW39" s="272"/>
      <c r="VXX39" s="272"/>
      <c r="VXY39" s="272"/>
      <c r="VXZ39" s="272"/>
      <c r="VYA39" s="272"/>
      <c r="VYB39" s="272"/>
      <c r="VYC39" s="272"/>
      <c r="VYD39" s="272"/>
      <c r="VYE39" s="272"/>
      <c r="VYF39" s="272"/>
      <c r="VYG39" s="272"/>
      <c r="VYH39" s="272"/>
      <c r="VYI39" s="272"/>
      <c r="VYJ39" s="272"/>
      <c r="VYK39" s="272"/>
      <c r="VYL39" s="272"/>
      <c r="VYM39" s="272"/>
      <c r="VYN39" s="272"/>
      <c r="VYO39" s="272"/>
      <c r="VYP39" s="272"/>
      <c r="VYQ39" s="272"/>
      <c r="VYR39" s="272"/>
      <c r="VYS39" s="272"/>
      <c r="VYT39" s="272"/>
      <c r="VYU39" s="272"/>
      <c r="VYV39" s="272"/>
      <c r="VYW39" s="272"/>
      <c r="VYX39" s="272"/>
      <c r="VYY39" s="272"/>
      <c r="VYZ39" s="272"/>
      <c r="VZA39" s="272"/>
      <c r="VZB39" s="272"/>
      <c r="VZC39" s="272"/>
      <c r="VZD39" s="272"/>
      <c r="VZE39" s="272"/>
      <c r="VZF39" s="272"/>
      <c r="VZG39" s="272"/>
      <c r="VZH39" s="272"/>
      <c r="VZI39" s="272"/>
      <c r="VZJ39" s="272"/>
      <c r="VZK39" s="272"/>
      <c r="VZL39" s="272"/>
      <c r="VZM39" s="272"/>
      <c r="VZN39" s="272"/>
      <c r="VZO39" s="272"/>
      <c r="VZP39" s="272"/>
      <c r="VZQ39" s="272"/>
      <c r="VZR39" s="272"/>
      <c r="VZS39" s="272"/>
      <c r="VZT39" s="272"/>
      <c r="VZU39" s="272"/>
      <c r="VZV39" s="272"/>
      <c r="VZW39" s="272"/>
      <c r="VZX39" s="272"/>
      <c r="VZY39" s="272"/>
      <c r="VZZ39" s="272"/>
      <c r="WAA39" s="272"/>
      <c r="WAB39" s="272"/>
      <c r="WAC39" s="272"/>
      <c r="WAD39" s="272"/>
      <c r="WAE39" s="272"/>
      <c r="WAF39" s="272"/>
      <c r="WAG39" s="272"/>
      <c r="WAH39" s="272"/>
      <c r="WAI39" s="272"/>
      <c r="WAJ39" s="272"/>
      <c r="WAK39" s="272"/>
      <c r="WAL39" s="272"/>
      <c r="WAM39" s="272"/>
      <c r="WAN39" s="272"/>
      <c r="WAO39" s="272"/>
      <c r="WAP39" s="272"/>
      <c r="WAQ39" s="272"/>
      <c r="WAR39" s="272"/>
      <c r="WAS39" s="272"/>
      <c r="WAT39" s="272"/>
      <c r="WAU39" s="272"/>
      <c r="WAV39" s="272"/>
      <c r="WAW39" s="272"/>
      <c r="WAX39" s="272"/>
      <c r="WAY39" s="272"/>
      <c r="WAZ39" s="272"/>
      <c r="WBA39" s="272"/>
      <c r="WBB39" s="272"/>
      <c r="WBC39" s="272"/>
      <c r="WBD39" s="272"/>
      <c r="WBE39" s="272"/>
      <c r="WBF39" s="272"/>
      <c r="WBG39" s="272"/>
      <c r="WBH39" s="272"/>
      <c r="WBI39" s="272"/>
      <c r="WBJ39" s="272"/>
      <c r="WBK39" s="272"/>
      <c r="WBL39" s="272"/>
      <c r="WBM39" s="272"/>
      <c r="WBN39" s="272"/>
      <c r="WBO39" s="272"/>
      <c r="WBP39" s="272"/>
      <c r="WBQ39" s="272"/>
      <c r="WBR39" s="272"/>
      <c r="WBS39" s="272"/>
      <c r="WBT39" s="272"/>
      <c r="WBU39" s="272"/>
      <c r="WBV39" s="272"/>
      <c r="WBW39" s="272"/>
      <c r="WBX39" s="272"/>
      <c r="WBY39" s="272"/>
      <c r="WBZ39" s="272"/>
      <c r="WCA39" s="272"/>
      <c r="WCB39" s="272"/>
      <c r="WCC39" s="272"/>
      <c r="WCD39" s="272"/>
      <c r="WCE39" s="272"/>
      <c r="WCF39" s="272"/>
      <c r="WCG39" s="272"/>
      <c r="WCH39" s="272"/>
      <c r="WCI39" s="272"/>
      <c r="WCJ39" s="272"/>
      <c r="WCK39" s="272"/>
      <c r="WCL39" s="272"/>
      <c r="WCM39" s="272"/>
      <c r="WCN39" s="272"/>
      <c r="WCO39" s="272"/>
      <c r="WCP39" s="272"/>
      <c r="WCQ39" s="272"/>
      <c r="WCR39" s="272"/>
      <c r="WCS39" s="272"/>
      <c r="WCT39" s="272"/>
      <c r="WCU39" s="272"/>
      <c r="WCV39" s="272"/>
      <c r="WCW39" s="272"/>
      <c r="WCX39" s="272"/>
      <c r="WCY39" s="272"/>
      <c r="WCZ39" s="272"/>
      <c r="WDA39" s="272"/>
      <c r="WDB39" s="272"/>
      <c r="WDC39" s="272"/>
      <c r="WDD39" s="272"/>
      <c r="WDE39" s="272"/>
      <c r="WDF39" s="272"/>
      <c r="WDG39" s="272"/>
      <c r="WDH39" s="272"/>
      <c r="WDI39" s="272"/>
      <c r="WDJ39" s="272"/>
      <c r="WDK39" s="272"/>
      <c r="WDL39" s="272"/>
      <c r="WDM39" s="272"/>
      <c r="WDN39" s="272"/>
      <c r="WDO39" s="272"/>
      <c r="WDP39" s="272"/>
      <c r="WDQ39" s="272"/>
      <c r="WDR39" s="272"/>
      <c r="WDS39" s="272"/>
      <c r="WDT39" s="272"/>
      <c r="WDU39" s="272"/>
      <c r="WDV39" s="272"/>
      <c r="WDW39" s="272"/>
      <c r="WDX39" s="272"/>
      <c r="WDY39" s="272"/>
      <c r="WDZ39" s="272"/>
      <c r="WEA39" s="272"/>
      <c r="WEB39" s="272"/>
      <c r="WEC39" s="272"/>
      <c r="WED39" s="272"/>
      <c r="WEE39" s="272"/>
      <c r="WEF39" s="272"/>
      <c r="WEG39" s="272"/>
      <c r="WEH39" s="272"/>
      <c r="WEI39" s="272"/>
      <c r="WEJ39" s="272"/>
      <c r="WEK39" s="272"/>
      <c r="WEL39" s="272"/>
      <c r="WEM39" s="272"/>
      <c r="WEN39" s="272"/>
      <c r="WEO39" s="272"/>
      <c r="WEP39" s="272"/>
      <c r="WEQ39" s="272"/>
      <c r="WER39" s="272"/>
      <c r="WES39" s="272"/>
      <c r="WET39" s="272"/>
      <c r="WEU39" s="272"/>
      <c r="WEV39" s="272"/>
      <c r="WEW39" s="272"/>
      <c r="WEX39" s="272"/>
      <c r="WEY39" s="272"/>
      <c r="WEZ39" s="272"/>
      <c r="WFA39" s="272"/>
      <c r="WFB39" s="272"/>
      <c r="WFC39" s="272"/>
      <c r="WFD39" s="272"/>
      <c r="WFE39" s="272"/>
      <c r="WFF39" s="272"/>
      <c r="WFG39" s="272"/>
      <c r="WFH39" s="272"/>
      <c r="WFI39" s="272"/>
      <c r="WFJ39" s="272"/>
      <c r="WFK39" s="272"/>
      <c r="WFL39" s="272"/>
      <c r="WFM39" s="272"/>
      <c r="WFN39" s="272"/>
      <c r="WFO39" s="272"/>
      <c r="WFP39" s="272"/>
      <c r="WFQ39" s="272"/>
      <c r="WFR39" s="272"/>
      <c r="WFS39" s="272"/>
      <c r="WFT39" s="272"/>
      <c r="WFU39" s="272"/>
      <c r="WFV39" s="272"/>
      <c r="WFW39" s="272"/>
      <c r="WFX39" s="272"/>
      <c r="WFY39" s="272"/>
      <c r="WFZ39" s="272"/>
      <c r="WGA39" s="272"/>
      <c r="WGB39" s="272"/>
      <c r="WGC39" s="272"/>
      <c r="WGD39" s="272"/>
      <c r="WGE39" s="272"/>
      <c r="WGF39" s="272"/>
      <c r="WGG39" s="272"/>
      <c r="WGH39" s="272"/>
      <c r="WGI39" s="272"/>
      <c r="WGJ39" s="272"/>
      <c r="WGK39" s="272"/>
      <c r="WGL39" s="272"/>
      <c r="WGM39" s="272"/>
      <c r="WGN39" s="272"/>
      <c r="WGO39" s="272"/>
      <c r="WGP39" s="272"/>
      <c r="WGQ39" s="272"/>
      <c r="WGR39" s="272"/>
      <c r="WGS39" s="272"/>
      <c r="WGT39" s="272"/>
      <c r="WGU39" s="272"/>
      <c r="WGV39" s="272"/>
      <c r="WGW39" s="272"/>
      <c r="WGX39" s="272"/>
      <c r="WGY39" s="272"/>
      <c r="WGZ39" s="272"/>
      <c r="WHA39" s="272"/>
      <c r="WHB39" s="272"/>
      <c r="WHC39" s="272"/>
      <c r="WHD39" s="272"/>
      <c r="WHE39" s="272"/>
      <c r="WHF39" s="272"/>
      <c r="WHG39" s="272"/>
      <c r="WHH39" s="272"/>
      <c r="WHI39" s="272"/>
      <c r="WHJ39" s="272"/>
      <c r="WHK39" s="272"/>
      <c r="WHL39" s="272"/>
      <c r="WHM39" s="272"/>
      <c r="WHN39" s="272"/>
      <c r="WHO39" s="272"/>
      <c r="WHP39" s="272"/>
      <c r="WHQ39" s="272"/>
      <c r="WHR39" s="272"/>
      <c r="WHS39" s="272"/>
      <c r="WHT39" s="272"/>
      <c r="WHU39" s="272"/>
      <c r="WHV39" s="272"/>
      <c r="WHW39" s="272"/>
      <c r="WHX39" s="272"/>
      <c r="WHY39" s="272"/>
      <c r="WHZ39" s="272"/>
      <c r="WIA39" s="272"/>
      <c r="WIB39" s="272"/>
      <c r="WIC39" s="272"/>
      <c r="WID39" s="272"/>
      <c r="WIE39" s="272"/>
      <c r="WIF39" s="272"/>
      <c r="WIG39" s="272"/>
      <c r="WIH39" s="272"/>
      <c r="WII39" s="272"/>
      <c r="WIJ39" s="272"/>
      <c r="WIK39" s="272"/>
      <c r="WIL39" s="272"/>
      <c r="WIM39" s="272"/>
      <c r="WIN39" s="272"/>
      <c r="WIO39" s="272"/>
      <c r="WIP39" s="272"/>
      <c r="WIQ39" s="272"/>
      <c r="WIR39" s="272"/>
      <c r="WIS39" s="272"/>
      <c r="WIT39" s="272"/>
      <c r="WIU39" s="272"/>
      <c r="WIV39" s="272"/>
      <c r="WIW39" s="272"/>
      <c r="WIX39" s="272"/>
      <c r="WIY39" s="272"/>
      <c r="WIZ39" s="272"/>
      <c r="WJA39" s="272"/>
      <c r="WJB39" s="272"/>
      <c r="WJC39" s="272"/>
      <c r="WJD39" s="272"/>
      <c r="WJE39" s="272"/>
      <c r="WJF39" s="272"/>
      <c r="WJG39" s="272"/>
      <c r="WJH39" s="272"/>
      <c r="WJI39" s="272"/>
      <c r="WJJ39" s="272"/>
      <c r="WJK39" s="272"/>
      <c r="WJL39" s="272"/>
      <c r="WJM39" s="272"/>
      <c r="WJN39" s="272"/>
      <c r="WJO39" s="272"/>
      <c r="WJP39" s="272"/>
      <c r="WJQ39" s="272"/>
      <c r="WJR39" s="272"/>
      <c r="WJS39" s="272"/>
      <c r="WJT39" s="272"/>
      <c r="WJU39" s="272"/>
      <c r="WJV39" s="272"/>
      <c r="WJW39" s="272"/>
      <c r="WJX39" s="272"/>
      <c r="WJY39" s="272"/>
      <c r="WJZ39" s="272"/>
      <c r="WKA39" s="272"/>
      <c r="WKB39" s="272"/>
      <c r="WKC39" s="272"/>
      <c r="WKD39" s="272"/>
      <c r="WKE39" s="272"/>
      <c r="WKF39" s="272"/>
      <c r="WKG39" s="272"/>
      <c r="WKH39" s="272"/>
      <c r="WKI39" s="272"/>
      <c r="WKJ39" s="272"/>
      <c r="WKK39" s="272"/>
      <c r="WKL39" s="272"/>
      <c r="WKM39" s="272"/>
      <c r="WKN39" s="272"/>
      <c r="WKO39" s="272"/>
      <c r="WKP39" s="272"/>
      <c r="WKQ39" s="272"/>
      <c r="WKR39" s="272"/>
      <c r="WKS39" s="272"/>
      <c r="WKT39" s="272"/>
      <c r="WKU39" s="272"/>
      <c r="WKV39" s="272"/>
      <c r="WKW39" s="272"/>
      <c r="WKX39" s="272"/>
      <c r="WKY39" s="272"/>
      <c r="WKZ39" s="272"/>
      <c r="WLA39" s="272"/>
      <c r="WLB39" s="272"/>
      <c r="WLC39" s="272"/>
      <c r="WLD39" s="272"/>
      <c r="WLE39" s="272"/>
      <c r="WLF39" s="272"/>
      <c r="WLG39" s="272"/>
      <c r="WLH39" s="272"/>
      <c r="WLI39" s="272"/>
      <c r="WLJ39" s="272"/>
      <c r="WLK39" s="272"/>
      <c r="WLL39" s="272"/>
      <c r="WLM39" s="272"/>
      <c r="WLN39" s="272"/>
      <c r="WLO39" s="272"/>
      <c r="WLP39" s="272"/>
      <c r="WLQ39" s="272"/>
      <c r="WLR39" s="272"/>
      <c r="WLS39" s="272"/>
      <c r="WLT39" s="272"/>
      <c r="WLU39" s="272"/>
      <c r="WLV39" s="272"/>
      <c r="WLW39" s="272"/>
      <c r="WLX39" s="272"/>
      <c r="WLY39" s="272"/>
      <c r="WLZ39" s="272"/>
      <c r="WMA39" s="272"/>
      <c r="WMB39" s="272"/>
      <c r="WMC39" s="272"/>
      <c r="WMD39" s="272"/>
      <c r="WME39" s="272"/>
      <c r="WMF39" s="272"/>
      <c r="WMG39" s="272"/>
      <c r="WMH39" s="272"/>
      <c r="WMI39" s="272"/>
      <c r="WMJ39" s="272"/>
      <c r="WMK39" s="272"/>
      <c r="WML39" s="272"/>
      <c r="WMM39" s="272"/>
      <c r="WMN39" s="272"/>
      <c r="WMO39" s="272"/>
      <c r="WMP39" s="272"/>
      <c r="WMQ39" s="272"/>
      <c r="WMR39" s="272"/>
      <c r="WMS39" s="272"/>
      <c r="WMT39" s="272"/>
      <c r="WMU39" s="272"/>
      <c r="WMV39" s="272"/>
      <c r="WMW39" s="272"/>
      <c r="WMX39" s="272"/>
      <c r="WMY39" s="272"/>
      <c r="WMZ39" s="272"/>
      <c r="WNA39" s="272"/>
      <c r="WNB39" s="272"/>
      <c r="WNC39" s="272"/>
      <c r="WND39" s="272"/>
      <c r="WNE39" s="272"/>
      <c r="WNF39" s="272"/>
      <c r="WNG39" s="272"/>
      <c r="WNH39" s="272"/>
      <c r="WNI39" s="272"/>
      <c r="WNJ39" s="272"/>
      <c r="WNK39" s="272"/>
      <c r="WNL39" s="272"/>
      <c r="WNM39" s="272"/>
      <c r="WNN39" s="272"/>
      <c r="WNO39" s="272"/>
      <c r="WNP39" s="272"/>
      <c r="WNQ39" s="272"/>
      <c r="WNR39" s="272"/>
      <c r="WNS39" s="272"/>
      <c r="WNT39" s="272"/>
      <c r="WNU39" s="272"/>
      <c r="WNV39" s="272"/>
      <c r="WNW39" s="272"/>
      <c r="WNX39" s="272"/>
      <c r="WNY39" s="272"/>
      <c r="WNZ39" s="272"/>
      <c r="WOA39" s="272"/>
      <c r="WOB39" s="272"/>
      <c r="WOC39" s="272"/>
      <c r="WOD39" s="272"/>
      <c r="WOE39" s="272"/>
      <c r="WOF39" s="272"/>
      <c r="WOG39" s="272"/>
      <c r="WOH39" s="272"/>
      <c r="WOI39" s="272"/>
      <c r="WOJ39" s="272"/>
      <c r="WOK39" s="272"/>
      <c r="WOL39" s="272"/>
      <c r="WOM39" s="272"/>
      <c r="WON39" s="272"/>
      <c r="WOO39" s="272"/>
      <c r="WOP39" s="272"/>
      <c r="WOQ39" s="272"/>
      <c r="WOR39" s="272"/>
      <c r="WOS39" s="272"/>
      <c r="WOT39" s="272"/>
      <c r="WOU39" s="272"/>
      <c r="WOV39" s="272"/>
      <c r="WOW39" s="272"/>
      <c r="WOX39" s="272"/>
      <c r="WOY39" s="272"/>
      <c r="WOZ39" s="272"/>
      <c r="WPA39" s="272"/>
      <c r="WPB39" s="272"/>
      <c r="WPC39" s="272"/>
      <c r="WPD39" s="272"/>
      <c r="WPE39" s="272"/>
      <c r="WPF39" s="272"/>
      <c r="WPG39" s="272"/>
      <c r="WPH39" s="272"/>
      <c r="WPI39" s="272"/>
      <c r="WPJ39" s="272"/>
      <c r="WPK39" s="272"/>
      <c r="WPL39" s="272"/>
      <c r="WPM39" s="272"/>
      <c r="WPN39" s="272"/>
      <c r="WPO39" s="272"/>
      <c r="WPP39" s="272"/>
      <c r="WPQ39" s="272"/>
      <c r="WPR39" s="272"/>
      <c r="WPS39" s="272"/>
      <c r="WPT39" s="272"/>
      <c r="WPU39" s="272"/>
      <c r="WPV39" s="272"/>
      <c r="WPW39" s="272"/>
      <c r="WPX39" s="272"/>
      <c r="WPY39" s="272"/>
      <c r="WPZ39" s="272"/>
      <c r="WQA39" s="272"/>
      <c r="WQB39" s="272"/>
      <c r="WQC39" s="272"/>
      <c r="WQD39" s="272"/>
      <c r="WQE39" s="272"/>
      <c r="WQF39" s="272"/>
      <c r="WQG39" s="272"/>
      <c r="WQH39" s="272"/>
      <c r="WQI39" s="272"/>
      <c r="WQJ39" s="272"/>
      <c r="WQK39" s="272"/>
      <c r="WQL39" s="272"/>
      <c r="WQM39" s="272"/>
      <c r="WQN39" s="272"/>
      <c r="WQO39" s="272"/>
      <c r="WQP39" s="272"/>
      <c r="WQQ39" s="272"/>
      <c r="WQR39" s="272"/>
      <c r="WQS39" s="272"/>
      <c r="WQT39" s="272"/>
      <c r="WQU39" s="272"/>
      <c r="WQV39" s="272"/>
      <c r="WQW39" s="272"/>
      <c r="WQX39" s="272"/>
      <c r="WQY39" s="272"/>
      <c r="WQZ39" s="272"/>
      <c r="WRA39" s="272"/>
      <c r="WRB39" s="272"/>
      <c r="WRC39" s="272"/>
      <c r="WRD39" s="272"/>
      <c r="WRE39" s="272"/>
      <c r="WRF39" s="272"/>
      <c r="WRG39" s="272"/>
      <c r="WRH39" s="272"/>
      <c r="WRI39" s="272"/>
      <c r="WRJ39" s="272"/>
      <c r="WRK39" s="272"/>
      <c r="WRL39" s="272"/>
      <c r="WRM39" s="272"/>
      <c r="WRN39" s="272"/>
      <c r="WRO39" s="272"/>
      <c r="WRP39" s="272"/>
      <c r="WRQ39" s="272"/>
      <c r="WRR39" s="272"/>
      <c r="WRS39" s="272"/>
      <c r="WRT39" s="272"/>
      <c r="WRU39" s="272"/>
      <c r="WRV39" s="272"/>
      <c r="WRW39" s="272"/>
      <c r="WRX39" s="272"/>
      <c r="WRY39" s="272"/>
      <c r="WRZ39" s="272"/>
      <c r="WSA39" s="272"/>
      <c r="WSB39" s="272"/>
      <c r="WSC39" s="272"/>
      <c r="WSD39" s="272"/>
      <c r="WSE39" s="272"/>
      <c r="WSF39" s="272"/>
      <c r="WSG39" s="272"/>
      <c r="WSH39" s="272"/>
      <c r="WSI39" s="272"/>
      <c r="WSJ39" s="272"/>
      <c r="WSK39" s="272"/>
      <c r="WSL39" s="272"/>
      <c r="WSM39" s="272"/>
      <c r="WSN39" s="272"/>
      <c r="WSO39" s="272"/>
      <c r="WSP39" s="272"/>
      <c r="WSQ39" s="272"/>
      <c r="WSR39" s="272"/>
      <c r="WSS39" s="272"/>
      <c r="WST39" s="272"/>
      <c r="WSU39" s="272"/>
      <c r="WSV39" s="272"/>
      <c r="WSW39" s="272"/>
      <c r="WSX39" s="272"/>
      <c r="WSY39" s="272"/>
      <c r="WSZ39" s="272"/>
      <c r="WTA39" s="272"/>
      <c r="WTB39" s="272"/>
      <c r="WTC39" s="272"/>
      <c r="WTD39" s="272"/>
      <c r="WTE39" s="272"/>
      <c r="WTF39" s="272"/>
      <c r="WTG39" s="272"/>
      <c r="WTH39" s="272"/>
      <c r="WTI39" s="272"/>
      <c r="WTJ39" s="272"/>
      <c r="WTK39" s="272"/>
      <c r="WTL39" s="272"/>
      <c r="WTM39" s="272"/>
      <c r="WTN39" s="272"/>
      <c r="WTO39" s="272"/>
      <c r="WTP39" s="272"/>
      <c r="WTQ39" s="272"/>
      <c r="WTR39" s="272"/>
      <c r="WTS39" s="272"/>
      <c r="WTT39" s="272"/>
      <c r="WTU39" s="272"/>
      <c r="WTV39" s="272"/>
      <c r="WTW39" s="272"/>
      <c r="WTX39" s="272"/>
      <c r="WTY39" s="272"/>
      <c r="WTZ39" s="272"/>
      <c r="WUA39" s="272"/>
      <c r="WUB39" s="272"/>
      <c r="WUC39" s="272"/>
      <c r="WUD39" s="272"/>
      <c r="WUE39" s="272"/>
      <c r="WUF39" s="272"/>
      <c r="WUG39" s="272"/>
      <c r="WUH39" s="272"/>
      <c r="WUI39" s="272"/>
      <c r="WUJ39" s="272"/>
      <c r="WUK39" s="272"/>
      <c r="WUL39" s="272"/>
      <c r="WUM39" s="272"/>
      <c r="WUN39" s="272"/>
      <c r="WUO39" s="272"/>
      <c r="WUP39" s="272"/>
      <c r="WUQ39" s="272"/>
      <c r="WUR39" s="272"/>
      <c r="WUS39" s="272"/>
      <c r="WUT39" s="272"/>
      <c r="WUU39" s="272"/>
      <c r="WUV39" s="272"/>
      <c r="WUW39" s="272"/>
      <c r="WUX39" s="272"/>
      <c r="WUY39" s="272"/>
      <c r="WUZ39" s="272"/>
      <c r="WVA39" s="272"/>
      <c r="WVB39" s="272"/>
      <c r="WVC39" s="272"/>
      <c r="WVD39" s="272"/>
      <c r="WVE39" s="272"/>
      <c r="WVF39" s="272"/>
      <c r="WVG39" s="272"/>
      <c r="WVH39" s="272"/>
      <c r="WVI39" s="272"/>
      <c r="WVJ39" s="272"/>
      <c r="WVK39" s="272"/>
      <c r="WVL39" s="272"/>
      <c r="WVM39" s="272"/>
      <c r="WVN39" s="272"/>
      <c r="WVO39" s="272"/>
      <c r="WVP39" s="272"/>
      <c r="WVQ39" s="272"/>
      <c r="WVR39" s="272"/>
      <c r="WVS39" s="272"/>
      <c r="WVT39" s="272"/>
      <c r="WVU39" s="272"/>
      <c r="WVV39" s="272"/>
      <c r="WVW39" s="272"/>
      <c r="WVX39" s="272"/>
      <c r="WVY39" s="272"/>
      <c r="WVZ39" s="272"/>
      <c r="WWA39" s="272"/>
      <c r="WWB39" s="272"/>
      <c r="WWC39" s="272"/>
      <c r="WWD39" s="272"/>
      <c r="WWE39" s="272"/>
      <c r="WWF39" s="272"/>
      <c r="WWG39" s="272"/>
      <c r="WWH39" s="272"/>
      <c r="WWI39" s="272"/>
      <c r="WWJ39" s="272"/>
      <c r="WWK39" s="272"/>
      <c r="WWL39" s="272"/>
      <c r="WWM39" s="272"/>
      <c r="WWN39" s="272"/>
      <c r="WWO39" s="272"/>
      <c r="WWP39" s="272"/>
      <c r="WWQ39" s="272"/>
      <c r="WWR39" s="272"/>
      <c r="WWS39" s="272"/>
      <c r="WWT39" s="272"/>
      <c r="WWU39" s="272"/>
      <c r="WWV39" s="272"/>
      <c r="WWW39" s="272"/>
      <c r="WWX39" s="272"/>
      <c r="WWY39" s="272"/>
      <c r="WWZ39" s="272"/>
      <c r="WXA39" s="272"/>
      <c r="WXB39" s="272"/>
      <c r="WXC39" s="272"/>
      <c r="WXD39" s="272"/>
      <c r="WXE39" s="272"/>
      <c r="WXF39" s="272"/>
      <c r="WXG39" s="272"/>
      <c r="WXH39" s="272"/>
      <c r="WXI39" s="272"/>
      <c r="WXJ39" s="272"/>
      <c r="WXK39" s="272"/>
      <c r="WXL39" s="272"/>
      <c r="WXM39" s="272"/>
      <c r="WXN39" s="272"/>
      <c r="WXO39" s="272"/>
      <c r="WXP39" s="272"/>
      <c r="WXQ39" s="272"/>
      <c r="WXR39" s="272"/>
      <c r="WXS39" s="272"/>
      <c r="WXT39" s="272"/>
      <c r="WXU39" s="272"/>
      <c r="WXV39" s="272"/>
      <c r="WXW39" s="272"/>
      <c r="WXX39" s="272"/>
      <c r="WXY39" s="272"/>
      <c r="WXZ39" s="272"/>
      <c r="WYA39" s="272"/>
      <c r="WYB39" s="272"/>
      <c r="WYC39" s="272"/>
      <c r="WYD39" s="272"/>
      <c r="WYE39" s="272"/>
      <c r="WYF39" s="272"/>
      <c r="WYG39" s="272"/>
      <c r="WYH39" s="272"/>
      <c r="WYI39" s="272"/>
      <c r="WYJ39" s="272"/>
      <c r="WYK39" s="272"/>
      <c r="WYL39" s="272"/>
      <c r="WYM39" s="272"/>
      <c r="WYN39" s="272"/>
      <c r="WYO39" s="272"/>
      <c r="WYP39" s="272"/>
      <c r="WYQ39" s="272"/>
      <c r="WYR39" s="272"/>
      <c r="WYS39" s="272"/>
      <c r="WYT39" s="272"/>
      <c r="WYU39" s="272"/>
      <c r="WYV39" s="272"/>
      <c r="WYW39" s="272"/>
      <c r="WYX39" s="272"/>
      <c r="WYY39" s="272"/>
      <c r="WYZ39" s="272"/>
      <c r="WZA39" s="272"/>
      <c r="WZB39" s="272"/>
      <c r="WZC39" s="272"/>
      <c r="WZD39" s="272"/>
      <c r="WZE39" s="272"/>
      <c r="WZF39" s="272"/>
      <c r="WZG39" s="272"/>
      <c r="WZH39" s="272"/>
      <c r="WZI39" s="272"/>
      <c r="WZJ39" s="272"/>
      <c r="WZK39" s="272"/>
      <c r="WZL39" s="272"/>
      <c r="WZM39" s="272"/>
      <c r="WZN39" s="272"/>
      <c r="WZO39" s="272"/>
      <c r="WZP39" s="272"/>
      <c r="WZQ39" s="272"/>
      <c r="WZR39" s="272"/>
      <c r="WZS39" s="272"/>
      <c r="WZT39" s="272"/>
      <c r="WZU39" s="272"/>
      <c r="WZV39" s="272"/>
      <c r="WZW39" s="272"/>
      <c r="WZX39" s="272"/>
      <c r="WZY39" s="272"/>
      <c r="WZZ39" s="272"/>
      <c r="XAA39" s="272"/>
      <c r="XAB39" s="272"/>
      <c r="XAC39" s="272"/>
      <c r="XAD39" s="272"/>
      <c r="XAE39" s="272"/>
      <c r="XAF39" s="272"/>
      <c r="XAG39" s="272"/>
      <c r="XAH39" s="272"/>
      <c r="XAI39" s="272"/>
      <c r="XAJ39" s="272"/>
      <c r="XAK39" s="272"/>
      <c r="XAL39" s="272"/>
      <c r="XAM39" s="272"/>
      <c r="XAN39" s="272"/>
      <c r="XAO39" s="272"/>
      <c r="XAP39" s="272"/>
      <c r="XAQ39" s="272"/>
      <c r="XAR39" s="272"/>
      <c r="XAS39" s="272"/>
      <c r="XAT39" s="272"/>
      <c r="XAU39" s="272"/>
      <c r="XAV39" s="272"/>
      <c r="XAW39" s="272"/>
      <c r="XAX39" s="272"/>
      <c r="XAY39" s="272"/>
      <c r="XAZ39" s="272"/>
      <c r="XBA39" s="272"/>
      <c r="XBB39" s="272"/>
      <c r="XBC39" s="272"/>
      <c r="XBD39" s="272"/>
      <c r="XBE39" s="272"/>
      <c r="XBF39" s="272"/>
      <c r="XBG39" s="272"/>
      <c r="XBH39" s="272"/>
      <c r="XBI39" s="272"/>
      <c r="XBJ39" s="272"/>
      <c r="XBK39" s="272"/>
      <c r="XBL39" s="272"/>
      <c r="XBM39" s="272"/>
      <c r="XBN39" s="272"/>
      <c r="XBO39" s="272"/>
      <c r="XBP39" s="272"/>
      <c r="XBQ39" s="272"/>
      <c r="XBR39" s="272"/>
      <c r="XBS39" s="272"/>
      <c r="XBT39" s="272"/>
      <c r="XBU39" s="272"/>
      <c r="XBV39" s="272"/>
      <c r="XBW39" s="272"/>
      <c r="XBX39" s="272"/>
      <c r="XBY39" s="272"/>
      <c r="XBZ39" s="272"/>
      <c r="XCA39" s="272"/>
      <c r="XCB39" s="272"/>
      <c r="XCC39" s="272"/>
      <c r="XCD39" s="272"/>
      <c r="XCE39" s="272"/>
      <c r="XCF39" s="272"/>
      <c r="XCG39" s="272"/>
      <c r="XCH39" s="272"/>
      <c r="XCI39" s="272"/>
      <c r="XCJ39" s="272"/>
      <c r="XCK39" s="272"/>
      <c r="XCL39" s="272"/>
      <c r="XCM39" s="272"/>
      <c r="XCN39" s="272"/>
      <c r="XCO39" s="272"/>
      <c r="XCP39" s="272"/>
      <c r="XCQ39" s="272"/>
      <c r="XCR39" s="272"/>
      <c r="XCS39" s="272"/>
      <c r="XCT39" s="272"/>
      <c r="XCU39" s="272"/>
      <c r="XCV39" s="272"/>
      <c r="XCW39" s="272"/>
      <c r="XCX39" s="272"/>
      <c r="XCY39" s="272"/>
      <c r="XCZ39" s="272"/>
      <c r="XDA39" s="272"/>
      <c r="XDB39" s="272"/>
      <c r="XDC39" s="272"/>
      <c r="XDD39" s="272"/>
      <c r="XDE39" s="272"/>
      <c r="XDF39" s="272"/>
      <c r="XDG39" s="272"/>
      <c r="XDH39" s="272"/>
      <c r="XDI39" s="272"/>
      <c r="XDJ39" s="272"/>
      <c r="XDK39" s="272"/>
      <c r="XDL39" s="272"/>
      <c r="XDM39" s="272"/>
      <c r="XDN39" s="272"/>
      <c r="XDO39" s="272"/>
      <c r="XDP39" s="272"/>
      <c r="XDQ39" s="272"/>
      <c r="XDR39" s="272"/>
      <c r="XDS39" s="272"/>
      <c r="XDT39" s="272"/>
      <c r="XDU39" s="272"/>
      <c r="XDV39" s="272"/>
      <c r="XDW39" s="272"/>
      <c r="XDX39" s="272"/>
      <c r="XDY39" s="272"/>
      <c r="XDZ39" s="272"/>
      <c r="XEA39" s="272"/>
      <c r="XEB39" s="272"/>
      <c r="XEC39" s="272"/>
      <c r="XED39" s="272"/>
      <c r="XEE39" s="272"/>
      <c r="XEF39" s="272"/>
      <c r="XEG39" s="272"/>
      <c r="XEH39" s="272"/>
      <c r="XEI39" s="272"/>
      <c r="XEJ39" s="272"/>
      <c r="XEK39" s="272"/>
      <c r="XEL39" s="272"/>
      <c r="XEM39" s="272"/>
      <c r="XEN39" s="272"/>
      <c r="XEO39" s="272"/>
      <c r="XEP39" s="272"/>
      <c r="XEQ39" s="272"/>
      <c r="XER39" s="272"/>
      <c r="XES39" s="272"/>
      <c r="XET39" s="272"/>
      <c r="XEU39" s="272"/>
      <c r="XEV39" s="272"/>
      <c r="XEW39" s="272"/>
      <c r="XEX39" s="272"/>
      <c r="XEY39" s="272"/>
      <c r="XEZ39" s="272"/>
      <c r="XFA39" s="272"/>
      <c r="XFB39" s="272"/>
      <c r="XFC39" s="272"/>
      <c r="XFD39" s="272"/>
    </row>
    <row r="40" spans="1:16384" customFormat="1" ht="15" thickBot="1" x14ac:dyDescent="0.35">
      <c r="A40" s="55"/>
      <c r="B40" s="93" t="s">
        <v>124</v>
      </c>
      <c r="C40" s="94"/>
      <c r="D40" s="94"/>
      <c r="E40" s="94"/>
      <c r="F40" s="158">
        <f>SUM(F31:F39)</f>
        <v>1109</v>
      </c>
      <c r="G40" s="95" t="s">
        <v>189</v>
      </c>
      <c r="H40" s="95" t="s">
        <v>189</v>
      </c>
      <c r="I40" s="99" t="s">
        <v>189</v>
      </c>
      <c r="J40" s="4"/>
      <c r="K40" s="97" t="s">
        <v>189</v>
      </c>
      <c r="L40" s="95" t="s">
        <v>189</v>
      </c>
      <c r="M40" s="96" t="s">
        <v>189</v>
      </c>
      <c r="N40" s="4"/>
      <c r="O40" s="158">
        <f>SUM(O31:O39)</f>
        <v>1109</v>
      </c>
      <c r="P40" s="178"/>
      <c r="Q40" s="178"/>
      <c r="R40" s="179"/>
      <c r="S40" s="281"/>
      <c r="T40" s="281"/>
      <c r="U40" s="281"/>
      <c r="V40" s="281"/>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c r="DT40" s="272"/>
      <c r="DU40" s="272"/>
      <c r="DV40" s="272"/>
      <c r="DW40" s="272"/>
      <c r="DX40" s="272"/>
      <c r="DY40" s="272"/>
      <c r="DZ40" s="272"/>
      <c r="EA40" s="272"/>
      <c r="EB40" s="272"/>
      <c r="EC40" s="272"/>
      <c r="ED40" s="272"/>
      <c r="EE40" s="272"/>
      <c r="EF40" s="272"/>
      <c r="EG40" s="272"/>
      <c r="EH40" s="272"/>
      <c r="EI40" s="272"/>
      <c r="EJ40" s="272"/>
      <c r="EK40" s="272"/>
      <c r="EL40" s="272"/>
      <c r="EM40" s="272"/>
      <c r="EN40" s="272"/>
      <c r="EO40" s="272"/>
      <c r="EP40" s="272"/>
      <c r="EQ40" s="272"/>
      <c r="ER40" s="272"/>
      <c r="ES40" s="272"/>
      <c r="ET40" s="272"/>
      <c r="EU40" s="272"/>
      <c r="EV40" s="272"/>
      <c r="EW40" s="272"/>
      <c r="EX40" s="272"/>
      <c r="EY40" s="272"/>
      <c r="EZ40" s="272"/>
      <c r="FA40" s="272"/>
      <c r="FB40" s="272"/>
      <c r="FC40" s="272"/>
      <c r="FD40" s="272"/>
      <c r="FE40" s="272"/>
      <c r="FF40" s="272"/>
      <c r="FG40" s="272"/>
      <c r="FH40" s="272"/>
      <c r="FI40" s="272"/>
      <c r="FJ40" s="272"/>
      <c r="FK40" s="272"/>
      <c r="FL40" s="272"/>
      <c r="FM40" s="272"/>
      <c r="FN40" s="272"/>
      <c r="FO40" s="272"/>
      <c r="FP40" s="272"/>
      <c r="FQ40" s="272"/>
      <c r="FR40" s="272"/>
      <c r="FS40" s="272"/>
      <c r="FT40" s="272"/>
      <c r="FU40" s="272"/>
      <c r="FV40" s="272"/>
      <c r="FW40" s="272"/>
      <c r="FX40" s="272"/>
      <c r="FY40" s="272"/>
      <c r="FZ40" s="272"/>
      <c r="GA40" s="272"/>
      <c r="GB40" s="272"/>
      <c r="GC40" s="272"/>
      <c r="GD40" s="272"/>
      <c r="GE40" s="272"/>
      <c r="GF40" s="272"/>
      <c r="GG40" s="272"/>
      <c r="GH40" s="272"/>
      <c r="GI40" s="272"/>
      <c r="GJ40" s="272"/>
      <c r="GK40" s="272"/>
      <c r="GL40" s="272"/>
      <c r="GM40" s="272"/>
      <c r="GN40" s="272"/>
      <c r="GO40" s="272"/>
      <c r="GP40" s="272"/>
      <c r="GQ40" s="272"/>
      <c r="GR40" s="272"/>
      <c r="GS40" s="272"/>
      <c r="GT40" s="272"/>
      <c r="GU40" s="272"/>
      <c r="GV40" s="272"/>
      <c r="GW40" s="272"/>
      <c r="GX40" s="272"/>
      <c r="GY40" s="272"/>
      <c r="GZ40" s="272"/>
      <c r="HA40" s="272"/>
      <c r="HB40" s="272"/>
      <c r="HC40" s="272"/>
      <c r="HD40" s="272"/>
      <c r="HE40" s="272"/>
      <c r="HF40" s="272"/>
      <c r="HG40" s="272"/>
      <c r="HH40" s="272"/>
      <c r="HI40" s="272"/>
      <c r="HJ40" s="272"/>
      <c r="HK40" s="272"/>
      <c r="HL40" s="272"/>
      <c r="HM40" s="272"/>
      <c r="HN40" s="272"/>
      <c r="HO40" s="272"/>
      <c r="HP40" s="272"/>
      <c r="HQ40" s="272"/>
      <c r="HR40" s="272"/>
      <c r="HS40" s="272"/>
      <c r="HT40" s="272"/>
      <c r="HU40" s="272"/>
      <c r="HV40" s="272"/>
      <c r="HW40" s="272"/>
      <c r="HX40" s="272"/>
      <c r="HY40" s="272"/>
      <c r="HZ40" s="272"/>
      <c r="IA40" s="272"/>
      <c r="IB40" s="272"/>
      <c r="IC40" s="272"/>
      <c r="ID40" s="272"/>
      <c r="IE40" s="272"/>
      <c r="IF40" s="272"/>
      <c r="IG40" s="272"/>
      <c r="IH40" s="272"/>
      <c r="II40" s="272"/>
      <c r="IJ40" s="272"/>
      <c r="IK40" s="272"/>
      <c r="IL40" s="272"/>
      <c r="IM40" s="272"/>
      <c r="IN40" s="272"/>
      <c r="IO40" s="272"/>
      <c r="IP40" s="272"/>
      <c r="IQ40" s="272"/>
      <c r="IR40" s="272"/>
      <c r="IS40" s="272"/>
      <c r="IT40" s="272"/>
      <c r="IU40" s="272"/>
      <c r="IV40" s="272"/>
      <c r="IW40" s="272"/>
      <c r="IX40" s="272"/>
      <c r="IY40" s="272"/>
      <c r="IZ40" s="272"/>
      <c r="JA40" s="272"/>
      <c r="JB40" s="272"/>
      <c r="JC40" s="272"/>
      <c r="JD40" s="272"/>
      <c r="JE40" s="272"/>
      <c r="JF40" s="272"/>
      <c r="JG40" s="272"/>
      <c r="JH40" s="272"/>
      <c r="JI40" s="272"/>
      <c r="JJ40" s="272"/>
      <c r="JK40" s="272"/>
      <c r="JL40" s="272"/>
      <c r="JM40" s="272"/>
      <c r="JN40" s="272"/>
      <c r="JO40" s="272"/>
      <c r="JP40" s="272"/>
      <c r="JQ40" s="272"/>
      <c r="JR40" s="272"/>
      <c r="JS40" s="272"/>
      <c r="JT40" s="272"/>
      <c r="JU40" s="272"/>
      <c r="JV40" s="272"/>
      <c r="JW40" s="272"/>
      <c r="JX40" s="272"/>
      <c r="JY40" s="272"/>
      <c r="JZ40" s="272"/>
      <c r="KA40" s="272"/>
      <c r="KB40" s="272"/>
      <c r="KC40" s="272"/>
      <c r="KD40" s="272"/>
      <c r="KE40" s="272"/>
      <c r="KF40" s="272"/>
      <c r="KG40" s="272"/>
      <c r="KH40" s="272"/>
      <c r="KI40" s="272"/>
      <c r="KJ40" s="272"/>
      <c r="KK40" s="272"/>
      <c r="KL40" s="272"/>
      <c r="KM40" s="272"/>
      <c r="KN40" s="272"/>
      <c r="KO40" s="272"/>
      <c r="KP40" s="272"/>
      <c r="KQ40" s="272"/>
      <c r="KR40" s="272"/>
      <c r="KS40" s="272"/>
      <c r="KT40" s="272"/>
      <c r="KU40" s="272"/>
      <c r="KV40" s="272"/>
      <c r="KW40" s="272"/>
      <c r="KX40" s="272"/>
      <c r="KY40" s="272"/>
      <c r="KZ40" s="272"/>
      <c r="LA40" s="272"/>
      <c r="LB40" s="272"/>
      <c r="LC40" s="272"/>
      <c r="LD40" s="272"/>
      <c r="LE40" s="272"/>
      <c r="LF40" s="272"/>
      <c r="LG40" s="272"/>
      <c r="LH40" s="272"/>
      <c r="LI40" s="272"/>
      <c r="LJ40" s="272"/>
      <c r="LK40" s="272"/>
      <c r="LL40" s="272"/>
      <c r="LM40" s="272"/>
      <c r="LN40" s="272"/>
      <c r="LO40" s="272"/>
      <c r="LP40" s="272"/>
      <c r="LQ40" s="272"/>
      <c r="LR40" s="272"/>
      <c r="LS40" s="272"/>
      <c r="LT40" s="272"/>
      <c r="LU40" s="272"/>
      <c r="LV40" s="272"/>
      <c r="LW40" s="272"/>
      <c r="LX40" s="272"/>
      <c r="LY40" s="272"/>
      <c r="LZ40" s="272"/>
      <c r="MA40" s="272"/>
      <c r="MB40" s="272"/>
      <c r="MC40" s="272"/>
      <c r="MD40" s="272"/>
      <c r="ME40" s="272"/>
      <c r="MF40" s="272"/>
      <c r="MG40" s="272"/>
      <c r="MH40" s="272"/>
      <c r="MI40" s="272"/>
      <c r="MJ40" s="272"/>
      <c r="MK40" s="272"/>
      <c r="ML40" s="272"/>
      <c r="MM40" s="272"/>
      <c r="MN40" s="272"/>
      <c r="MO40" s="272"/>
      <c r="MP40" s="272"/>
      <c r="MQ40" s="272"/>
      <c r="MR40" s="272"/>
      <c r="MS40" s="272"/>
      <c r="MT40" s="272"/>
      <c r="MU40" s="272"/>
      <c r="MV40" s="272"/>
      <c r="MW40" s="272"/>
      <c r="MX40" s="272"/>
      <c r="MY40" s="272"/>
      <c r="MZ40" s="272"/>
      <c r="NA40" s="272"/>
      <c r="NB40" s="272"/>
      <c r="NC40" s="272"/>
      <c r="ND40" s="272"/>
      <c r="NE40" s="272"/>
      <c r="NF40" s="272"/>
      <c r="NG40" s="272"/>
      <c r="NH40" s="272"/>
      <c r="NI40" s="272"/>
      <c r="NJ40" s="272"/>
      <c r="NK40" s="272"/>
      <c r="NL40" s="272"/>
      <c r="NM40" s="272"/>
      <c r="NN40" s="272"/>
      <c r="NO40" s="272"/>
      <c r="NP40" s="272"/>
      <c r="NQ40" s="272"/>
      <c r="NR40" s="272"/>
      <c r="NS40" s="272"/>
      <c r="NT40" s="272"/>
      <c r="NU40" s="272"/>
      <c r="NV40" s="272"/>
      <c r="NW40" s="272"/>
      <c r="NX40" s="272"/>
      <c r="NY40" s="272"/>
      <c r="NZ40" s="272"/>
      <c r="OA40" s="272"/>
      <c r="OB40" s="272"/>
      <c r="OC40" s="272"/>
      <c r="OD40" s="272"/>
      <c r="OE40" s="272"/>
      <c r="OF40" s="272"/>
      <c r="OG40" s="272"/>
      <c r="OH40" s="272"/>
      <c r="OI40" s="272"/>
      <c r="OJ40" s="272"/>
      <c r="OK40" s="272"/>
      <c r="OL40" s="272"/>
      <c r="OM40" s="272"/>
      <c r="ON40" s="272"/>
      <c r="OO40" s="272"/>
      <c r="OP40" s="272"/>
      <c r="OQ40" s="272"/>
      <c r="OR40" s="272"/>
      <c r="OS40" s="272"/>
      <c r="OT40" s="272"/>
      <c r="OU40" s="272"/>
      <c r="OV40" s="272"/>
      <c r="OW40" s="272"/>
      <c r="OX40" s="272"/>
      <c r="OY40" s="272"/>
      <c r="OZ40" s="272"/>
      <c r="PA40" s="272"/>
      <c r="PB40" s="272"/>
      <c r="PC40" s="272"/>
      <c r="PD40" s="272"/>
      <c r="PE40" s="272"/>
      <c r="PF40" s="272"/>
      <c r="PG40" s="272"/>
      <c r="PH40" s="272"/>
      <c r="PI40" s="272"/>
      <c r="PJ40" s="272"/>
      <c r="PK40" s="272"/>
      <c r="PL40" s="272"/>
      <c r="PM40" s="272"/>
      <c r="PN40" s="272"/>
      <c r="PO40" s="272"/>
      <c r="PP40" s="272"/>
      <c r="PQ40" s="272"/>
      <c r="PR40" s="272"/>
      <c r="PS40" s="272"/>
      <c r="PT40" s="272"/>
      <c r="PU40" s="272"/>
      <c r="PV40" s="272"/>
      <c r="PW40" s="272"/>
      <c r="PX40" s="272"/>
      <c r="PY40" s="272"/>
      <c r="PZ40" s="272"/>
      <c r="QA40" s="272"/>
      <c r="QB40" s="272"/>
      <c r="QC40" s="272"/>
      <c r="QD40" s="272"/>
      <c r="QE40" s="272"/>
      <c r="QF40" s="272"/>
      <c r="QG40" s="272"/>
      <c r="QH40" s="272"/>
      <c r="QI40" s="272"/>
      <c r="QJ40" s="272"/>
      <c r="QK40" s="272"/>
      <c r="QL40" s="272"/>
      <c r="QM40" s="272"/>
      <c r="QN40" s="272"/>
      <c r="QO40" s="272"/>
      <c r="QP40" s="272"/>
      <c r="QQ40" s="272"/>
      <c r="QR40" s="272"/>
      <c r="QS40" s="272"/>
      <c r="QT40" s="272"/>
      <c r="QU40" s="272"/>
      <c r="QV40" s="272"/>
      <c r="QW40" s="272"/>
      <c r="QX40" s="272"/>
      <c r="QY40" s="272"/>
      <c r="QZ40" s="272"/>
      <c r="RA40" s="272"/>
      <c r="RB40" s="272"/>
      <c r="RC40" s="272"/>
      <c r="RD40" s="272"/>
      <c r="RE40" s="272"/>
      <c r="RF40" s="272"/>
      <c r="RG40" s="272"/>
      <c r="RH40" s="272"/>
      <c r="RI40" s="272"/>
      <c r="RJ40" s="272"/>
      <c r="RK40" s="272"/>
      <c r="RL40" s="272"/>
      <c r="RM40" s="272"/>
      <c r="RN40" s="272"/>
      <c r="RO40" s="272"/>
      <c r="RP40" s="272"/>
      <c r="RQ40" s="272"/>
      <c r="RR40" s="272"/>
      <c r="RS40" s="272"/>
      <c r="RT40" s="272"/>
      <c r="RU40" s="272"/>
      <c r="RV40" s="272"/>
      <c r="RW40" s="272"/>
      <c r="RX40" s="272"/>
      <c r="RY40" s="272"/>
      <c r="RZ40" s="272"/>
      <c r="SA40" s="272"/>
      <c r="SB40" s="272"/>
      <c r="SC40" s="272"/>
      <c r="SD40" s="272"/>
      <c r="SE40" s="272"/>
      <c r="SF40" s="272"/>
      <c r="SG40" s="272"/>
      <c r="SH40" s="272"/>
      <c r="SI40" s="272"/>
      <c r="SJ40" s="272"/>
      <c r="SK40" s="272"/>
      <c r="SL40" s="272"/>
      <c r="SM40" s="272"/>
      <c r="SN40" s="272"/>
      <c r="SO40" s="272"/>
      <c r="SP40" s="272"/>
      <c r="SQ40" s="272"/>
      <c r="SR40" s="272"/>
      <c r="SS40" s="272"/>
      <c r="ST40" s="272"/>
      <c r="SU40" s="272"/>
      <c r="SV40" s="272"/>
      <c r="SW40" s="272"/>
      <c r="SX40" s="272"/>
      <c r="SY40" s="272"/>
      <c r="SZ40" s="272"/>
      <c r="TA40" s="272"/>
      <c r="TB40" s="272"/>
      <c r="TC40" s="272"/>
      <c r="TD40" s="272"/>
      <c r="TE40" s="272"/>
      <c r="TF40" s="272"/>
      <c r="TG40" s="272"/>
      <c r="TH40" s="272"/>
      <c r="TI40" s="272"/>
      <c r="TJ40" s="272"/>
      <c r="TK40" s="272"/>
      <c r="TL40" s="272"/>
      <c r="TM40" s="272"/>
      <c r="TN40" s="272"/>
      <c r="TO40" s="272"/>
      <c r="TP40" s="272"/>
      <c r="TQ40" s="272"/>
      <c r="TR40" s="272"/>
      <c r="TS40" s="272"/>
      <c r="TT40" s="272"/>
      <c r="TU40" s="272"/>
      <c r="TV40" s="272"/>
      <c r="TW40" s="272"/>
      <c r="TX40" s="272"/>
      <c r="TY40" s="272"/>
      <c r="TZ40" s="272"/>
      <c r="UA40" s="272"/>
      <c r="UB40" s="272"/>
      <c r="UC40" s="272"/>
      <c r="UD40" s="272"/>
      <c r="UE40" s="272"/>
      <c r="UF40" s="272"/>
      <c r="UG40" s="272"/>
      <c r="UH40" s="272"/>
      <c r="UI40" s="272"/>
      <c r="UJ40" s="272"/>
      <c r="UK40" s="272"/>
      <c r="UL40" s="272"/>
      <c r="UM40" s="272"/>
      <c r="UN40" s="272"/>
      <c r="UO40" s="272"/>
      <c r="UP40" s="272"/>
      <c r="UQ40" s="272"/>
      <c r="UR40" s="272"/>
      <c r="US40" s="272"/>
      <c r="UT40" s="272"/>
      <c r="UU40" s="272"/>
      <c r="UV40" s="272"/>
      <c r="UW40" s="272"/>
      <c r="UX40" s="272"/>
      <c r="UY40" s="272"/>
      <c r="UZ40" s="272"/>
      <c r="VA40" s="272"/>
      <c r="VB40" s="272"/>
      <c r="VC40" s="272"/>
      <c r="VD40" s="272"/>
      <c r="VE40" s="272"/>
      <c r="VF40" s="272"/>
      <c r="VG40" s="272"/>
      <c r="VH40" s="272"/>
      <c r="VI40" s="272"/>
      <c r="VJ40" s="272"/>
      <c r="VK40" s="272"/>
      <c r="VL40" s="272"/>
      <c r="VM40" s="272"/>
      <c r="VN40" s="272"/>
      <c r="VO40" s="272"/>
      <c r="VP40" s="272"/>
      <c r="VQ40" s="272"/>
      <c r="VR40" s="272"/>
      <c r="VS40" s="272"/>
      <c r="VT40" s="272"/>
      <c r="VU40" s="272"/>
      <c r="VV40" s="272"/>
      <c r="VW40" s="272"/>
      <c r="VX40" s="272"/>
      <c r="VY40" s="272"/>
      <c r="VZ40" s="272"/>
      <c r="WA40" s="272"/>
      <c r="WB40" s="272"/>
      <c r="WC40" s="272"/>
      <c r="WD40" s="272"/>
      <c r="WE40" s="272"/>
      <c r="WF40" s="272"/>
      <c r="WG40" s="272"/>
      <c r="WH40" s="272"/>
      <c r="WI40" s="272"/>
      <c r="WJ40" s="272"/>
      <c r="WK40" s="272"/>
      <c r="WL40" s="272"/>
      <c r="WM40" s="272"/>
      <c r="WN40" s="272"/>
      <c r="WO40" s="272"/>
      <c r="WP40" s="272"/>
      <c r="WQ40" s="272"/>
      <c r="WR40" s="272"/>
      <c r="WS40" s="272"/>
      <c r="WT40" s="272"/>
      <c r="WU40" s="272"/>
      <c r="WV40" s="272"/>
      <c r="WW40" s="272"/>
      <c r="WX40" s="272"/>
      <c r="WY40" s="272"/>
      <c r="WZ40" s="272"/>
      <c r="XA40" s="272"/>
      <c r="XB40" s="272"/>
      <c r="XC40" s="272"/>
      <c r="XD40" s="272"/>
      <c r="XE40" s="272"/>
      <c r="XF40" s="272"/>
      <c r="XG40" s="272"/>
      <c r="XH40" s="272"/>
      <c r="XI40" s="272"/>
      <c r="XJ40" s="272"/>
      <c r="XK40" s="272"/>
      <c r="XL40" s="272"/>
      <c r="XM40" s="272"/>
      <c r="XN40" s="272"/>
      <c r="XO40" s="272"/>
      <c r="XP40" s="272"/>
      <c r="XQ40" s="272"/>
      <c r="XR40" s="272"/>
      <c r="XS40" s="272"/>
      <c r="XT40" s="272"/>
      <c r="XU40" s="272"/>
      <c r="XV40" s="272"/>
      <c r="XW40" s="272"/>
      <c r="XX40" s="272"/>
      <c r="XY40" s="272"/>
      <c r="XZ40" s="272"/>
      <c r="YA40" s="272"/>
      <c r="YB40" s="272"/>
      <c r="YC40" s="272"/>
      <c r="YD40" s="272"/>
      <c r="YE40" s="272"/>
      <c r="YF40" s="272"/>
      <c r="YG40" s="272"/>
      <c r="YH40" s="272"/>
      <c r="YI40" s="272"/>
      <c r="YJ40" s="272"/>
      <c r="YK40" s="272"/>
      <c r="YL40" s="272"/>
      <c r="YM40" s="272"/>
      <c r="YN40" s="272"/>
      <c r="YO40" s="272"/>
      <c r="YP40" s="272"/>
      <c r="YQ40" s="272"/>
      <c r="YR40" s="272"/>
      <c r="YS40" s="272"/>
      <c r="YT40" s="272"/>
      <c r="YU40" s="272"/>
      <c r="YV40" s="272"/>
      <c r="YW40" s="272"/>
      <c r="YX40" s="272"/>
      <c r="YY40" s="272"/>
      <c r="YZ40" s="272"/>
      <c r="ZA40" s="272"/>
      <c r="ZB40" s="272"/>
      <c r="ZC40" s="272"/>
      <c r="ZD40" s="272"/>
      <c r="ZE40" s="272"/>
      <c r="ZF40" s="272"/>
      <c r="ZG40" s="272"/>
      <c r="ZH40" s="272"/>
      <c r="ZI40" s="272"/>
      <c r="ZJ40" s="272"/>
      <c r="ZK40" s="272"/>
      <c r="ZL40" s="272"/>
      <c r="ZM40" s="272"/>
      <c r="ZN40" s="272"/>
      <c r="ZO40" s="272"/>
      <c r="ZP40" s="272"/>
      <c r="ZQ40" s="272"/>
      <c r="ZR40" s="272"/>
      <c r="ZS40" s="272"/>
      <c r="ZT40" s="272"/>
      <c r="ZU40" s="272"/>
      <c r="ZV40" s="272"/>
      <c r="ZW40" s="272"/>
      <c r="ZX40" s="272"/>
      <c r="ZY40" s="272"/>
      <c r="ZZ40" s="272"/>
      <c r="AAA40" s="272"/>
      <c r="AAB40" s="272"/>
      <c r="AAC40" s="272"/>
      <c r="AAD40" s="272"/>
      <c r="AAE40" s="272"/>
      <c r="AAF40" s="272"/>
      <c r="AAG40" s="272"/>
      <c r="AAH40" s="272"/>
      <c r="AAI40" s="272"/>
      <c r="AAJ40" s="272"/>
      <c r="AAK40" s="272"/>
      <c r="AAL40" s="272"/>
      <c r="AAM40" s="272"/>
      <c r="AAN40" s="272"/>
      <c r="AAO40" s="272"/>
      <c r="AAP40" s="272"/>
      <c r="AAQ40" s="272"/>
      <c r="AAR40" s="272"/>
      <c r="AAS40" s="272"/>
      <c r="AAT40" s="272"/>
      <c r="AAU40" s="272"/>
      <c r="AAV40" s="272"/>
      <c r="AAW40" s="272"/>
      <c r="AAX40" s="272"/>
      <c r="AAY40" s="272"/>
      <c r="AAZ40" s="272"/>
      <c r="ABA40" s="272"/>
      <c r="ABB40" s="272"/>
      <c r="ABC40" s="272"/>
      <c r="ABD40" s="272"/>
      <c r="ABE40" s="272"/>
      <c r="ABF40" s="272"/>
      <c r="ABG40" s="272"/>
      <c r="ABH40" s="272"/>
      <c r="ABI40" s="272"/>
      <c r="ABJ40" s="272"/>
      <c r="ABK40" s="272"/>
      <c r="ABL40" s="272"/>
      <c r="ABM40" s="272"/>
      <c r="ABN40" s="272"/>
      <c r="ABO40" s="272"/>
      <c r="ABP40" s="272"/>
      <c r="ABQ40" s="272"/>
      <c r="ABR40" s="272"/>
      <c r="ABS40" s="272"/>
      <c r="ABT40" s="272"/>
      <c r="ABU40" s="272"/>
      <c r="ABV40" s="272"/>
      <c r="ABW40" s="272"/>
      <c r="ABX40" s="272"/>
      <c r="ABY40" s="272"/>
      <c r="ABZ40" s="272"/>
      <c r="ACA40" s="272"/>
      <c r="ACB40" s="272"/>
      <c r="ACC40" s="272"/>
      <c r="ACD40" s="272"/>
      <c r="ACE40" s="272"/>
      <c r="ACF40" s="272"/>
      <c r="ACG40" s="272"/>
      <c r="ACH40" s="272"/>
      <c r="ACI40" s="272"/>
      <c r="ACJ40" s="272"/>
      <c r="ACK40" s="272"/>
      <c r="ACL40" s="272"/>
      <c r="ACM40" s="272"/>
      <c r="ACN40" s="272"/>
      <c r="ACO40" s="272"/>
      <c r="ACP40" s="272"/>
      <c r="ACQ40" s="272"/>
      <c r="ACR40" s="272"/>
      <c r="ACS40" s="272"/>
      <c r="ACT40" s="272"/>
      <c r="ACU40" s="272"/>
      <c r="ACV40" s="272"/>
      <c r="ACW40" s="272"/>
      <c r="ACX40" s="272"/>
      <c r="ACY40" s="272"/>
      <c r="ACZ40" s="272"/>
      <c r="ADA40" s="272"/>
      <c r="ADB40" s="272"/>
      <c r="ADC40" s="272"/>
      <c r="ADD40" s="272"/>
      <c r="ADE40" s="272"/>
      <c r="ADF40" s="272"/>
      <c r="ADG40" s="272"/>
      <c r="ADH40" s="272"/>
      <c r="ADI40" s="272"/>
      <c r="ADJ40" s="272"/>
      <c r="ADK40" s="272"/>
      <c r="ADL40" s="272"/>
      <c r="ADM40" s="272"/>
      <c r="ADN40" s="272"/>
      <c r="ADO40" s="272"/>
      <c r="ADP40" s="272"/>
      <c r="ADQ40" s="272"/>
      <c r="ADR40" s="272"/>
      <c r="ADS40" s="272"/>
      <c r="ADT40" s="272"/>
      <c r="ADU40" s="272"/>
      <c r="ADV40" s="272"/>
      <c r="ADW40" s="272"/>
      <c r="ADX40" s="272"/>
      <c r="ADY40" s="272"/>
      <c r="ADZ40" s="272"/>
      <c r="AEA40" s="272"/>
      <c r="AEB40" s="272"/>
      <c r="AEC40" s="272"/>
      <c r="AED40" s="272"/>
      <c r="AEE40" s="272"/>
      <c r="AEF40" s="272"/>
      <c r="AEG40" s="272"/>
      <c r="AEH40" s="272"/>
      <c r="AEI40" s="272"/>
      <c r="AEJ40" s="272"/>
      <c r="AEK40" s="272"/>
      <c r="AEL40" s="272"/>
      <c r="AEM40" s="272"/>
      <c r="AEN40" s="272"/>
      <c r="AEO40" s="272"/>
      <c r="AEP40" s="272"/>
      <c r="AEQ40" s="272"/>
      <c r="AER40" s="272"/>
      <c r="AES40" s="272"/>
      <c r="AET40" s="272"/>
      <c r="AEU40" s="272"/>
      <c r="AEV40" s="272"/>
      <c r="AEW40" s="272"/>
      <c r="AEX40" s="272"/>
      <c r="AEY40" s="272"/>
      <c r="AEZ40" s="272"/>
      <c r="AFA40" s="272"/>
      <c r="AFB40" s="272"/>
      <c r="AFC40" s="272"/>
      <c r="AFD40" s="272"/>
      <c r="AFE40" s="272"/>
      <c r="AFF40" s="272"/>
      <c r="AFG40" s="272"/>
      <c r="AFH40" s="272"/>
      <c r="AFI40" s="272"/>
      <c r="AFJ40" s="272"/>
      <c r="AFK40" s="272"/>
      <c r="AFL40" s="272"/>
      <c r="AFM40" s="272"/>
      <c r="AFN40" s="272"/>
      <c r="AFO40" s="272"/>
      <c r="AFP40" s="272"/>
      <c r="AFQ40" s="272"/>
      <c r="AFR40" s="272"/>
      <c r="AFS40" s="272"/>
      <c r="AFT40" s="272"/>
      <c r="AFU40" s="272"/>
      <c r="AFV40" s="272"/>
      <c r="AFW40" s="272"/>
      <c r="AFX40" s="272"/>
      <c r="AFY40" s="272"/>
      <c r="AFZ40" s="272"/>
      <c r="AGA40" s="272"/>
      <c r="AGB40" s="272"/>
      <c r="AGC40" s="272"/>
      <c r="AGD40" s="272"/>
      <c r="AGE40" s="272"/>
      <c r="AGF40" s="272"/>
      <c r="AGG40" s="272"/>
      <c r="AGH40" s="272"/>
      <c r="AGI40" s="272"/>
      <c r="AGJ40" s="272"/>
      <c r="AGK40" s="272"/>
      <c r="AGL40" s="272"/>
      <c r="AGM40" s="272"/>
      <c r="AGN40" s="272"/>
      <c r="AGO40" s="272"/>
      <c r="AGP40" s="272"/>
      <c r="AGQ40" s="272"/>
      <c r="AGR40" s="272"/>
      <c r="AGS40" s="272"/>
      <c r="AGT40" s="272"/>
      <c r="AGU40" s="272"/>
      <c r="AGV40" s="272"/>
      <c r="AGW40" s="272"/>
      <c r="AGX40" s="272"/>
      <c r="AGY40" s="272"/>
      <c r="AGZ40" s="272"/>
      <c r="AHA40" s="272"/>
      <c r="AHB40" s="272"/>
      <c r="AHC40" s="272"/>
      <c r="AHD40" s="272"/>
      <c r="AHE40" s="272"/>
      <c r="AHF40" s="272"/>
      <c r="AHG40" s="272"/>
      <c r="AHH40" s="272"/>
      <c r="AHI40" s="272"/>
      <c r="AHJ40" s="272"/>
      <c r="AHK40" s="272"/>
      <c r="AHL40" s="272"/>
      <c r="AHM40" s="272"/>
      <c r="AHN40" s="272"/>
      <c r="AHO40" s="272"/>
      <c r="AHP40" s="272"/>
      <c r="AHQ40" s="272"/>
      <c r="AHR40" s="272"/>
      <c r="AHS40" s="272"/>
      <c r="AHT40" s="272"/>
      <c r="AHU40" s="272"/>
      <c r="AHV40" s="272"/>
      <c r="AHW40" s="272"/>
      <c r="AHX40" s="272"/>
      <c r="AHY40" s="272"/>
      <c r="AHZ40" s="272"/>
      <c r="AIA40" s="272"/>
      <c r="AIB40" s="272"/>
      <c r="AIC40" s="272"/>
      <c r="AID40" s="272"/>
      <c r="AIE40" s="272"/>
      <c r="AIF40" s="272"/>
      <c r="AIG40" s="272"/>
      <c r="AIH40" s="272"/>
      <c r="AII40" s="272"/>
      <c r="AIJ40" s="272"/>
      <c r="AIK40" s="272"/>
      <c r="AIL40" s="272"/>
      <c r="AIM40" s="272"/>
      <c r="AIN40" s="272"/>
      <c r="AIO40" s="272"/>
      <c r="AIP40" s="272"/>
      <c r="AIQ40" s="272"/>
      <c r="AIR40" s="272"/>
      <c r="AIS40" s="272"/>
      <c r="AIT40" s="272"/>
      <c r="AIU40" s="272"/>
      <c r="AIV40" s="272"/>
      <c r="AIW40" s="272"/>
      <c r="AIX40" s="272"/>
      <c r="AIY40" s="272"/>
      <c r="AIZ40" s="272"/>
      <c r="AJA40" s="272"/>
      <c r="AJB40" s="272"/>
      <c r="AJC40" s="272"/>
      <c r="AJD40" s="272"/>
      <c r="AJE40" s="272"/>
      <c r="AJF40" s="272"/>
      <c r="AJG40" s="272"/>
      <c r="AJH40" s="272"/>
      <c r="AJI40" s="272"/>
      <c r="AJJ40" s="272"/>
      <c r="AJK40" s="272"/>
      <c r="AJL40" s="272"/>
      <c r="AJM40" s="272"/>
      <c r="AJN40" s="272"/>
      <c r="AJO40" s="272"/>
      <c r="AJP40" s="272"/>
      <c r="AJQ40" s="272"/>
      <c r="AJR40" s="272"/>
      <c r="AJS40" s="272"/>
      <c r="AJT40" s="272"/>
      <c r="AJU40" s="272"/>
      <c r="AJV40" s="272"/>
      <c r="AJW40" s="272"/>
      <c r="AJX40" s="272"/>
      <c r="AJY40" s="272"/>
      <c r="AJZ40" s="272"/>
      <c r="AKA40" s="272"/>
      <c r="AKB40" s="272"/>
      <c r="AKC40" s="272"/>
      <c r="AKD40" s="272"/>
      <c r="AKE40" s="272"/>
      <c r="AKF40" s="272"/>
      <c r="AKG40" s="272"/>
      <c r="AKH40" s="272"/>
      <c r="AKI40" s="272"/>
      <c r="AKJ40" s="272"/>
      <c r="AKK40" s="272"/>
      <c r="AKL40" s="272"/>
      <c r="AKM40" s="272"/>
      <c r="AKN40" s="272"/>
      <c r="AKO40" s="272"/>
      <c r="AKP40" s="272"/>
      <c r="AKQ40" s="272"/>
      <c r="AKR40" s="272"/>
      <c r="AKS40" s="272"/>
      <c r="AKT40" s="272"/>
      <c r="AKU40" s="272"/>
      <c r="AKV40" s="272"/>
      <c r="AKW40" s="272"/>
      <c r="AKX40" s="272"/>
      <c r="AKY40" s="272"/>
      <c r="AKZ40" s="272"/>
      <c r="ALA40" s="272"/>
      <c r="ALB40" s="272"/>
      <c r="ALC40" s="272"/>
      <c r="ALD40" s="272"/>
      <c r="ALE40" s="272"/>
      <c r="ALF40" s="272"/>
      <c r="ALG40" s="272"/>
      <c r="ALH40" s="272"/>
      <c r="ALI40" s="272"/>
      <c r="ALJ40" s="272"/>
      <c r="ALK40" s="272"/>
      <c r="ALL40" s="272"/>
      <c r="ALM40" s="272"/>
      <c r="ALN40" s="272"/>
      <c r="ALO40" s="272"/>
      <c r="ALP40" s="272"/>
      <c r="ALQ40" s="272"/>
      <c r="ALR40" s="272"/>
      <c r="ALS40" s="272"/>
      <c r="ALT40" s="272"/>
      <c r="ALU40" s="272"/>
      <c r="ALV40" s="272"/>
      <c r="ALW40" s="272"/>
      <c r="ALX40" s="272"/>
      <c r="ALY40" s="272"/>
      <c r="ALZ40" s="272"/>
      <c r="AMA40" s="272"/>
      <c r="AMB40" s="272"/>
      <c r="AMC40" s="272"/>
      <c r="AMD40" s="272"/>
      <c r="AME40" s="272"/>
      <c r="AMF40" s="272"/>
      <c r="AMG40" s="272"/>
      <c r="AMH40" s="272"/>
      <c r="AMI40" s="272"/>
      <c r="AMJ40" s="272"/>
      <c r="AMK40" s="272"/>
      <c r="AML40" s="272"/>
      <c r="AMM40" s="272"/>
      <c r="AMN40" s="272"/>
      <c r="AMO40" s="272"/>
      <c r="AMP40" s="272"/>
      <c r="AMQ40" s="272"/>
      <c r="AMR40" s="272"/>
      <c r="AMS40" s="272"/>
      <c r="AMT40" s="272"/>
      <c r="AMU40" s="272"/>
      <c r="AMV40" s="272"/>
      <c r="AMW40" s="272"/>
      <c r="AMX40" s="272"/>
      <c r="AMY40" s="272"/>
      <c r="AMZ40" s="272"/>
      <c r="ANA40" s="272"/>
      <c r="ANB40" s="272"/>
      <c r="ANC40" s="272"/>
      <c r="AND40" s="272"/>
      <c r="ANE40" s="272"/>
      <c r="ANF40" s="272"/>
      <c r="ANG40" s="272"/>
      <c r="ANH40" s="272"/>
      <c r="ANI40" s="272"/>
      <c r="ANJ40" s="272"/>
      <c r="ANK40" s="272"/>
      <c r="ANL40" s="272"/>
      <c r="ANM40" s="272"/>
      <c r="ANN40" s="272"/>
      <c r="ANO40" s="272"/>
      <c r="ANP40" s="272"/>
      <c r="ANQ40" s="272"/>
      <c r="ANR40" s="272"/>
      <c r="ANS40" s="272"/>
      <c r="ANT40" s="272"/>
      <c r="ANU40" s="272"/>
      <c r="ANV40" s="272"/>
      <c r="ANW40" s="272"/>
      <c r="ANX40" s="272"/>
      <c r="ANY40" s="272"/>
      <c r="ANZ40" s="272"/>
      <c r="AOA40" s="272"/>
      <c r="AOB40" s="272"/>
      <c r="AOC40" s="272"/>
      <c r="AOD40" s="272"/>
      <c r="AOE40" s="272"/>
      <c r="AOF40" s="272"/>
      <c r="AOG40" s="272"/>
      <c r="AOH40" s="272"/>
      <c r="AOI40" s="272"/>
      <c r="AOJ40" s="272"/>
      <c r="AOK40" s="272"/>
      <c r="AOL40" s="272"/>
      <c r="AOM40" s="272"/>
      <c r="AON40" s="272"/>
      <c r="AOO40" s="272"/>
      <c r="AOP40" s="272"/>
      <c r="AOQ40" s="272"/>
      <c r="AOR40" s="272"/>
      <c r="AOS40" s="272"/>
      <c r="AOT40" s="272"/>
      <c r="AOU40" s="272"/>
      <c r="AOV40" s="272"/>
      <c r="AOW40" s="272"/>
      <c r="AOX40" s="272"/>
      <c r="AOY40" s="272"/>
      <c r="AOZ40" s="272"/>
      <c r="APA40" s="272"/>
      <c r="APB40" s="272"/>
      <c r="APC40" s="272"/>
      <c r="APD40" s="272"/>
      <c r="APE40" s="272"/>
      <c r="APF40" s="272"/>
      <c r="APG40" s="272"/>
      <c r="APH40" s="272"/>
      <c r="API40" s="272"/>
      <c r="APJ40" s="272"/>
      <c r="APK40" s="272"/>
      <c r="APL40" s="272"/>
      <c r="APM40" s="272"/>
      <c r="APN40" s="272"/>
      <c r="APO40" s="272"/>
      <c r="APP40" s="272"/>
      <c r="APQ40" s="272"/>
      <c r="APR40" s="272"/>
      <c r="APS40" s="272"/>
      <c r="APT40" s="272"/>
      <c r="APU40" s="272"/>
      <c r="APV40" s="272"/>
      <c r="APW40" s="272"/>
      <c r="APX40" s="272"/>
      <c r="APY40" s="272"/>
      <c r="APZ40" s="272"/>
      <c r="AQA40" s="272"/>
      <c r="AQB40" s="272"/>
      <c r="AQC40" s="272"/>
      <c r="AQD40" s="272"/>
      <c r="AQE40" s="272"/>
      <c r="AQF40" s="272"/>
      <c r="AQG40" s="272"/>
      <c r="AQH40" s="272"/>
      <c r="AQI40" s="272"/>
      <c r="AQJ40" s="272"/>
      <c r="AQK40" s="272"/>
      <c r="AQL40" s="272"/>
      <c r="AQM40" s="272"/>
      <c r="AQN40" s="272"/>
      <c r="AQO40" s="272"/>
      <c r="AQP40" s="272"/>
      <c r="AQQ40" s="272"/>
      <c r="AQR40" s="272"/>
      <c r="AQS40" s="272"/>
      <c r="AQT40" s="272"/>
      <c r="AQU40" s="272"/>
      <c r="AQV40" s="272"/>
      <c r="AQW40" s="272"/>
      <c r="AQX40" s="272"/>
      <c r="AQY40" s="272"/>
      <c r="AQZ40" s="272"/>
      <c r="ARA40" s="272"/>
      <c r="ARB40" s="272"/>
      <c r="ARC40" s="272"/>
      <c r="ARD40" s="272"/>
      <c r="ARE40" s="272"/>
      <c r="ARF40" s="272"/>
      <c r="ARG40" s="272"/>
      <c r="ARH40" s="272"/>
      <c r="ARI40" s="272"/>
      <c r="ARJ40" s="272"/>
      <c r="ARK40" s="272"/>
      <c r="ARL40" s="272"/>
      <c r="ARM40" s="272"/>
      <c r="ARN40" s="272"/>
      <c r="ARO40" s="272"/>
      <c r="ARP40" s="272"/>
      <c r="ARQ40" s="272"/>
      <c r="ARR40" s="272"/>
      <c r="ARS40" s="272"/>
      <c r="ART40" s="272"/>
      <c r="ARU40" s="272"/>
      <c r="ARV40" s="272"/>
      <c r="ARW40" s="272"/>
      <c r="ARX40" s="272"/>
      <c r="ARY40" s="272"/>
      <c r="ARZ40" s="272"/>
      <c r="ASA40" s="272"/>
      <c r="ASB40" s="272"/>
      <c r="ASC40" s="272"/>
      <c r="ASD40" s="272"/>
      <c r="ASE40" s="272"/>
      <c r="ASF40" s="272"/>
      <c r="ASG40" s="272"/>
      <c r="ASH40" s="272"/>
      <c r="ASI40" s="272"/>
      <c r="ASJ40" s="272"/>
      <c r="ASK40" s="272"/>
      <c r="ASL40" s="272"/>
      <c r="ASM40" s="272"/>
      <c r="ASN40" s="272"/>
      <c r="ASO40" s="272"/>
      <c r="ASP40" s="272"/>
      <c r="ASQ40" s="272"/>
      <c r="ASR40" s="272"/>
      <c r="ASS40" s="272"/>
      <c r="AST40" s="272"/>
      <c r="ASU40" s="272"/>
      <c r="ASV40" s="272"/>
      <c r="ASW40" s="272"/>
      <c r="ASX40" s="272"/>
      <c r="ASY40" s="272"/>
      <c r="ASZ40" s="272"/>
      <c r="ATA40" s="272"/>
      <c r="ATB40" s="272"/>
      <c r="ATC40" s="272"/>
      <c r="ATD40" s="272"/>
      <c r="ATE40" s="272"/>
      <c r="ATF40" s="272"/>
      <c r="ATG40" s="272"/>
      <c r="ATH40" s="272"/>
      <c r="ATI40" s="272"/>
      <c r="ATJ40" s="272"/>
      <c r="ATK40" s="272"/>
      <c r="ATL40" s="272"/>
      <c r="ATM40" s="272"/>
      <c r="ATN40" s="272"/>
      <c r="ATO40" s="272"/>
      <c r="ATP40" s="272"/>
      <c r="ATQ40" s="272"/>
      <c r="ATR40" s="272"/>
      <c r="ATS40" s="272"/>
      <c r="ATT40" s="272"/>
      <c r="ATU40" s="272"/>
      <c r="ATV40" s="272"/>
      <c r="ATW40" s="272"/>
      <c r="ATX40" s="272"/>
      <c r="ATY40" s="272"/>
      <c r="ATZ40" s="272"/>
      <c r="AUA40" s="272"/>
      <c r="AUB40" s="272"/>
      <c r="AUC40" s="272"/>
      <c r="AUD40" s="272"/>
      <c r="AUE40" s="272"/>
      <c r="AUF40" s="272"/>
      <c r="AUG40" s="272"/>
      <c r="AUH40" s="272"/>
      <c r="AUI40" s="272"/>
      <c r="AUJ40" s="272"/>
      <c r="AUK40" s="272"/>
      <c r="AUL40" s="272"/>
      <c r="AUM40" s="272"/>
      <c r="AUN40" s="272"/>
      <c r="AUO40" s="272"/>
      <c r="AUP40" s="272"/>
      <c r="AUQ40" s="272"/>
      <c r="AUR40" s="272"/>
      <c r="AUS40" s="272"/>
      <c r="AUT40" s="272"/>
      <c r="AUU40" s="272"/>
      <c r="AUV40" s="272"/>
      <c r="AUW40" s="272"/>
      <c r="AUX40" s="272"/>
      <c r="AUY40" s="272"/>
      <c r="AUZ40" s="272"/>
      <c r="AVA40" s="272"/>
      <c r="AVB40" s="272"/>
      <c r="AVC40" s="272"/>
      <c r="AVD40" s="272"/>
      <c r="AVE40" s="272"/>
      <c r="AVF40" s="272"/>
      <c r="AVG40" s="272"/>
      <c r="AVH40" s="272"/>
      <c r="AVI40" s="272"/>
      <c r="AVJ40" s="272"/>
      <c r="AVK40" s="272"/>
      <c r="AVL40" s="272"/>
      <c r="AVM40" s="272"/>
      <c r="AVN40" s="272"/>
      <c r="AVO40" s="272"/>
      <c r="AVP40" s="272"/>
      <c r="AVQ40" s="272"/>
      <c r="AVR40" s="272"/>
      <c r="AVS40" s="272"/>
      <c r="AVT40" s="272"/>
      <c r="AVU40" s="272"/>
      <c r="AVV40" s="272"/>
      <c r="AVW40" s="272"/>
      <c r="AVX40" s="272"/>
      <c r="AVY40" s="272"/>
      <c r="AVZ40" s="272"/>
      <c r="AWA40" s="272"/>
      <c r="AWB40" s="272"/>
      <c r="AWC40" s="272"/>
      <c r="AWD40" s="272"/>
      <c r="AWE40" s="272"/>
      <c r="AWF40" s="272"/>
      <c r="AWG40" s="272"/>
      <c r="AWH40" s="272"/>
      <c r="AWI40" s="272"/>
      <c r="AWJ40" s="272"/>
      <c r="AWK40" s="272"/>
      <c r="AWL40" s="272"/>
      <c r="AWM40" s="272"/>
      <c r="AWN40" s="272"/>
      <c r="AWO40" s="272"/>
      <c r="AWP40" s="272"/>
      <c r="AWQ40" s="272"/>
      <c r="AWR40" s="272"/>
      <c r="AWS40" s="272"/>
      <c r="AWT40" s="272"/>
      <c r="AWU40" s="272"/>
      <c r="AWV40" s="272"/>
      <c r="AWW40" s="272"/>
      <c r="AWX40" s="272"/>
      <c r="AWY40" s="272"/>
      <c r="AWZ40" s="272"/>
      <c r="AXA40" s="272"/>
      <c r="AXB40" s="272"/>
      <c r="AXC40" s="272"/>
      <c r="AXD40" s="272"/>
      <c r="AXE40" s="272"/>
      <c r="AXF40" s="272"/>
      <c r="AXG40" s="272"/>
      <c r="AXH40" s="272"/>
      <c r="AXI40" s="272"/>
      <c r="AXJ40" s="272"/>
      <c r="AXK40" s="272"/>
      <c r="AXL40" s="272"/>
      <c r="AXM40" s="272"/>
      <c r="AXN40" s="272"/>
      <c r="AXO40" s="272"/>
      <c r="AXP40" s="272"/>
      <c r="AXQ40" s="272"/>
      <c r="AXR40" s="272"/>
      <c r="AXS40" s="272"/>
      <c r="AXT40" s="272"/>
      <c r="AXU40" s="272"/>
      <c r="AXV40" s="272"/>
      <c r="AXW40" s="272"/>
      <c r="AXX40" s="272"/>
      <c r="AXY40" s="272"/>
      <c r="AXZ40" s="272"/>
      <c r="AYA40" s="272"/>
      <c r="AYB40" s="272"/>
      <c r="AYC40" s="272"/>
      <c r="AYD40" s="272"/>
      <c r="AYE40" s="272"/>
      <c r="AYF40" s="272"/>
      <c r="AYG40" s="272"/>
      <c r="AYH40" s="272"/>
      <c r="AYI40" s="272"/>
      <c r="AYJ40" s="272"/>
      <c r="AYK40" s="272"/>
      <c r="AYL40" s="272"/>
      <c r="AYM40" s="272"/>
      <c r="AYN40" s="272"/>
      <c r="AYO40" s="272"/>
      <c r="AYP40" s="272"/>
      <c r="AYQ40" s="272"/>
      <c r="AYR40" s="272"/>
      <c r="AYS40" s="272"/>
      <c r="AYT40" s="272"/>
      <c r="AYU40" s="272"/>
      <c r="AYV40" s="272"/>
      <c r="AYW40" s="272"/>
      <c r="AYX40" s="272"/>
      <c r="AYY40" s="272"/>
      <c r="AYZ40" s="272"/>
      <c r="AZA40" s="272"/>
      <c r="AZB40" s="272"/>
      <c r="AZC40" s="272"/>
      <c r="AZD40" s="272"/>
      <c r="AZE40" s="272"/>
      <c r="AZF40" s="272"/>
      <c r="AZG40" s="272"/>
      <c r="AZH40" s="272"/>
      <c r="AZI40" s="272"/>
      <c r="AZJ40" s="272"/>
      <c r="AZK40" s="272"/>
      <c r="AZL40" s="272"/>
      <c r="AZM40" s="272"/>
      <c r="AZN40" s="272"/>
      <c r="AZO40" s="272"/>
      <c r="AZP40" s="272"/>
      <c r="AZQ40" s="272"/>
      <c r="AZR40" s="272"/>
      <c r="AZS40" s="272"/>
      <c r="AZT40" s="272"/>
      <c r="AZU40" s="272"/>
      <c r="AZV40" s="272"/>
      <c r="AZW40" s="272"/>
      <c r="AZX40" s="272"/>
      <c r="AZY40" s="272"/>
      <c r="AZZ40" s="272"/>
      <c r="BAA40" s="272"/>
      <c r="BAB40" s="272"/>
      <c r="BAC40" s="272"/>
      <c r="BAD40" s="272"/>
      <c r="BAE40" s="272"/>
      <c r="BAF40" s="272"/>
      <c r="BAG40" s="272"/>
      <c r="BAH40" s="272"/>
      <c r="BAI40" s="272"/>
      <c r="BAJ40" s="272"/>
      <c r="BAK40" s="272"/>
      <c r="BAL40" s="272"/>
      <c r="BAM40" s="272"/>
      <c r="BAN40" s="272"/>
      <c r="BAO40" s="272"/>
      <c r="BAP40" s="272"/>
      <c r="BAQ40" s="272"/>
      <c r="BAR40" s="272"/>
      <c r="BAS40" s="272"/>
      <c r="BAT40" s="272"/>
      <c r="BAU40" s="272"/>
      <c r="BAV40" s="272"/>
      <c r="BAW40" s="272"/>
      <c r="BAX40" s="272"/>
      <c r="BAY40" s="272"/>
      <c r="BAZ40" s="272"/>
      <c r="BBA40" s="272"/>
      <c r="BBB40" s="272"/>
      <c r="BBC40" s="272"/>
      <c r="BBD40" s="272"/>
      <c r="BBE40" s="272"/>
      <c r="BBF40" s="272"/>
      <c r="BBG40" s="272"/>
      <c r="BBH40" s="272"/>
      <c r="BBI40" s="272"/>
      <c r="BBJ40" s="272"/>
      <c r="BBK40" s="272"/>
      <c r="BBL40" s="272"/>
      <c r="BBM40" s="272"/>
      <c r="BBN40" s="272"/>
      <c r="BBO40" s="272"/>
      <c r="BBP40" s="272"/>
      <c r="BBQ40" s="272"/>
      <c r="BBR40" s="272"/>
      <c r="BBS40" s="272"/>
      <c r="BBT40" s="272"/>
      <c r="BBU40" s="272"/>
      <c r="BBV40" s="272"/>
      <c r="BBW40" s="272"/>
      <c r="BBX40" s="272"/>
      <c r="BBY40" s="272"/>
      <c r="BBZ40" s="272"/>
      <c r="BCA40" s="272"/>
      <c r="BCB40" s="272"/>
      <c r="BCC40" s="272"/>
      <c r="BCD40" s="272"/>
      <c r="BCE40" s="272"/>
      <c r="BCF40" s="272"/>
      <c r="BCG40" s="272"/>
      <c r="BCH40" s="272"/>
      <c r="BCI40" s="272"/>
      <c r="BCJ40" s="272"/>
      <c r="BCK40" s="272"/>
      <c r="BCL40" s="272"/>
      <c r="BCM40" s="272"/>
      <c r="BCN40" s="272"/>
      <c r="BCO40" s="272"/>
      <c r="BCP40" s="272"/>
      <c r="BCQ40" s="272"/>
      <c r="BCR40" s="272"/>
      <c r="BCS40" s="272"/>
      <c r="BCT40" s="272"/>
      <c r="BCU40" s="272"/>
      <c r="BCV40" s="272"/>
      <c r="BCW40" s="272"/>
      <c r="BCX40" s="272"/>
      <c r="BCY40" s="272"/>
      <c r="BCZ40" s="272"/>
      <c r="BDA40" s="272"/>
      <c r="BDB40" s="272"/>
      <c r="BDC40" s="272"/>
      <c r="BDD40" s="272"/>
      <c r="BDE40" s="272"/>
      <c r="BDF40" s="272"/>
      <c r="BDG40" s="272"/>
      <c r="BDH40" s="272"/>
      <c r="BDI40" s="272"/>
      <c r="BDJ40" s="272"/>
      <c r="BDK40" s="272"/>
      <c r="BDL40" s="272"/>
      <c r="BDM40" s="272"/>
      <c r="BDN40" s="272"/>
      <c r="BDO40" s="272"/>
      <c r="BDP40" s="272"/>
      <c r="BDQ40" s="272"/>
      <c r="BDR40" s="272"/>
      <c r="BDS40" s="272"/>
      <c r="BDT40" s="272"/>
      <c r="BDU40" s="272"/>
      <c r="BDV40" s="272"/>
      <c r="BDW40" s="272"/>
      <c r="BDX40" s="272"/>
      <c r="BDY40" s="272"/>
      <c r="BDZ40" s="272"/>
      <c r="BEA40" s="272"/>
      <c r="BEB40" s="272"/>
      <c r="BEC40" s="272"/>
      <c r="BED40" s="272"/>
      <c r="BEE40" s="272"/>
      <c r="BEF40" s="272"/>
      <c r="BEG40" s="272"/>
      <c r="BEH40" s="272"/>
      <c r="BEI40" s="272"/>
      <c r="BEJ40" s="272"/>
      <c r="BEK40" s="272"/>
      <c r="BEL40" s="272"/>
      <c r="BEM40" s="272"/>
      <c r="BEN40" s="272"/>
      <c r="BEO40" s="272"/>
      <c r="BEP40" s="272"/>
      <c r="BEQ40" s="272"/>
      <c r="BER40" s="272"/>
      <c r="BES40" s="272"/>
      <c r="BET40" s="272"/>
      <c r="BEU40" s="272"/>
      <c r="BEV40" s="272"/>
      <c r="BEW40" s="272"/>
      <c r="BEX40" s="272"/>
      <c r="BEY40" s="272"/>
      <c r="BEZ40" s="272"/>
      <c r="BFA40" s="272"/>
      <c r="BFB40" s="272"/>
      <c r="BFC40" s="272"/>
      <c r="BFD40" s="272"/>
      <c r="BFE40" s="272"/>
      <c r="BFF40" s="272"/>
      <c r="BFG40" s="272"/>
      <c r="BFH40" s="272"/>
      <c r="BFI40" s="272"/>
      <c r="BFJ40" s="272"/>
      <c r="BFK40" s="272"/>
      <c r="BFL40" s="272"/>
      <c r="BFM40" s="272"/>
      <c r="BFN40" s="272"/>
      <c r="BFO40" s="272"/>
      <c r="BFP40" s="272"/>
      <c r="BFQ40" s="272"/>
      <c r="BFR40" s="272"/>
      <c r="BFS40" s="272"/>
      <c r="BFT40" s="272"/>
      <c r="BFU40" s="272"/>
      <c r="BFV40" s="272"/>
      <c r="BFW40" s="272"/>
      <c r="BFX40" s="272"/>
      <c r="BFY40" s="272"/>
      <c r="BFZ40" s="272"/>
      <c r="BGA40" s="272"/>
      <c r="BGB40" s="272"/>
      <c r="BGC40" s="272"/>
      <c r="BGD40" s="272"/>
      <c r="BGE40" s="272"/>
      <c r="BGF40" s="272"/>
      <c r="BGG40" s="272"/>
      <c r="BGH40" s="272"/>
      <c r="BGI40" s="272"/>
      <c r="BGJ40" s="272"/>
      <c r="BGK40" s="272"/>
      <c r="BGL40" s="272"/>
      <c r="BGM40" s="272"/>
      <c r="BGN40" s="272"/>
      <c r="BGO40" s="272"/>
      <c r="BGP40" s="272"/>
      <c r="BGQ40" s="272"/>
      <c r="BGR40" s="272"/>
      <c r="BGS40" s="272"/>
      <c r="BGT40" s="272"/>
      <c r="BGU40" s="272"/>
      <c r="BGV40" s="272"/>
      <c r="BGW40" s="272"/>
      <c r="BGX40" s="272"/>
      <c r="BGY40" s="272"/>
      <c r="BGZ40" s="272"/>
      <c r="BHA40" s="272"/>
      <c r="BHB40" s="272"/>
      <c r="BHC40" s="272"/>
      <c r="BHD40" s="272"/>
      <c r="BHE40" s="272"/>
      <c r="BHF40" s="272"/>
      <c r="BHG40" s="272"/>
      <c r="BHH40" s="272"/>
      <c r="BHI40" s="272"/>
      <c r="BHJ40" s="272"/>
      <c r="BHK40" s="272"/>
      <c r="BHL40" s="272"/>
      <c r="BHM40" s="272"/>
      <c r="BHN40" s="272"/>
      <c r="BHO40" s="272"/>
      <c r="BHP40" s="272"/>
      <c r="BHQ40" s="272"/>
      <c r="BHR40" s="272"/>
      <c r="BHS40" s="272"/>
      <c r="BHT40" s="272"/>
      <c r="BHU40" s="272"/>
      <c r="BHV40" s="272"/>
      <c r="BHW40" s="272"/>
      <c r="BHX40" s="272"/>
      <c r="BHY40" s="272"/>
      <c r="BHZ40" s="272"/>
      <c r="BIA40" s="272"/>
      <c r="BIB40" s="272"/>
      <c r="BIC40" s="272"/>
      <c r="BID40" s="272"/>
      <c r="BIE40" s="272"/>
      <c r="BIF40" s="272"/>
      <c r="BIG40" s="272"/>
      <c r="BIH40" s="272"/>
      <c r="BII40" s="272"/>
      <c r="BIJ40" s="272"/>
      <c r="BIK40" s="272"/>
      <c r="BIL40" s="272"/>
      <c r="BIM40" s="272"/>
      <c r="BIN40" s="272"/>
      <c r="BIO40" s="272"/>
      <c r="BIP40" s="272"/>
      <c r="BIQ40" s="272"/>
      <c r="BIR40" s="272"/>
      <c r="BIS40" s="272"/>
      <c r="BIT40" s="272"/>
      <c r="BIU40" s="272"/>
      <c r="BIV40" s="272"/>
      <c r="BIW40" s="272"/>
      <c r="BIX40" s="272"/>
      <c r="BIY40" s="272"/>
      <c r="BIZ40" s="272"/>
      <c r="BJA40" s="272"/>
      <c r="BJB40" s="272"/>
      <c r="BJC40" s="272"/>
      <c r="BJD40" s="272"/>
      <c r="BJE40" s="272"/>
      <c r="BJF40" s="272"/>
      <c r="BJG40" s="272"/>
      <c r="BJH40" s="272"/>
      <c r="BJI40" s="272"/>
      <c r="BJJ40" s="272"/>
      <c r="BJK40" s="272"/>
      <c r="BJL40" s="272"/>
      <c r="BJM40" s="272"/>
      <c r="BJN40" s="272"/>
      <c r="BJO40" s="272"/>
      <c r="BJP40" s="272"/>
      <c r="BJQ40" s="272"/>
      <c r="BJR40" s="272"/>
      <c r="BJS40" s="272"/>
      <c r="BJT40" s="272"/>
      <c r="BJU40" s="272"/>
      <c r="BJV40" s="272"/>
      <c r="BJW40" s="272"/>
      <c r="BJX40" s="272"/>
      <c r="BJY40" s="272"/>
      <c r="BJZ40" s="272"/>
      <c r="BKA40" s="272"/>
      <c r="BKB40" s="272"/>
      <c r="BKC40" s="272"/>
      <c r="BKD40" s="272"/>
      <c r="BKE40" s="272"/>
      <c r="BKF40" s="272"/>
      <c r="BKG40" s="272"/>
      <c r="BKH40" s="272"/>
      <c r="BKI40" s="272"/>
      <c r="BKJ40" s="272"/>
      <c r="BKK40" s="272"/>
      <c r="BKL40" s="272"/>
      <c r="BKM40" s="272"/>
      <c r="BKN40" s="272"/>
      <c r="BKO40" s="272"/>
      <c r="BKP40" s="272"/>
      <c r="BKQ40" s="272"/>
      <c r="BKR40" s="272"/>
      <c r="BKS40" s="272"/>
      <c r="BKT40" s="272"/>
      <c r="BKU40" s="272"/>
      <c r="BKV40" s="272"/>
      <c r="BKW40" s="272"/>
      <c r="BKX40" s="272"/>
      <c r="BKY40" s="272"/>
      <c r="BKZ40" s="272"/>
      <c r="BLA40" s="272"/>
      <c r="BLB40" s="272"/>
      <c r="BLC40" s="272"/>
      <c r="BLD40" s="272"/>
      <c r="BLE40" s="272"/>
      <c r="BLF40" s="272"/>
      <c r="BLG40" s="272"/>
      <c r="BLH40" s="272"/>
      <c r="BLI40" s="272"/>
      <c r="BLJ40" s="272"/>
      <c r="BLK40" s="272"/>
      <c r="BLL40" s="272"/>
      <c r="BLM40" s="272"/>
      <c r="BLN40" s="272"/>
      <c r="BLO40" s="272"/>
      <c r="BLP40" s="272"/>
      <c r="BLQ40" s="272"/>
      <c r="BLR40" s="272"/>
      <c r="BLS40" s="272"/>
      <c r="BLT40" s="272"/>
      <c r="BLU40" s="272"/>
      <c r="BLV40" s="272"/>
      <c r="BLW40" s="272"/>
      <c r="BLX40" s="272"/>
      <c r="BLY40" s="272"/>
      <c r="BLZ40" s="272"/>
      <c r="BMA40" s="272"/>
      <c r="BMB40" s="272"/>
      <c r="BMC40" s="272"/>
      <c r="BMD40" s="272"/>
      <c r="BME40" s="272"/>
      <c r="BMF40" s="272"/>
      <c r="BMG40" s="272"/>
      <c r="BMH40" s="272"/>
      <c r="BMI40" s="272"/>
      <c r="BMJ40" s="272"/>
      <c r="BMK40" s="272"/>
      <c r="BML40" s="272"/>
      <c r="BMM40" s="272"/>
      <c r="BMN40" s="272"/>
      <c r="BMO40" s="272"/>
      <c r="BMP40" s="272"/>
      <c r="BMQ40" s="272"/>
      <c r="BMR40" s="272"/>
      <c r="BMS40" s="272"/>
      <c r="BMT40" s="272"/>
      <c r="BMU40" s="272"/>
      <c r="BMV40" s="272"/>
      <c r="BMW40" s="272"/>
      <c r="BMX40" s="272"/>
      <c r="BMY40" s="272"/>
      <c r="BMZ40" s="272"/>
      <c r="BNA40" s="272"/>
      <c r="BNB40" s="272"/>
      <c r="BNC40" s="272"/>
      <c r="BND40" s="272"/>
      <c r="BNE40" s="272"/>
      <c r="BNF40" s="272"/>
      <c r="BNG40" s="272"/>
      <c r="BNH40" s="272"/>
      <c r="BNI40" s="272"/>
      <c r="BNJ40" s="272"/>
      <c r="BNK40" s="272"/>
      <c r="BNL40" s="272"/>
      <c r="BNM40" s="272"/>
      <c r="BNN40" s="272"/>
      <c r="BNO40" s="272"/>
      <c r="BNP40" s="272"/>
      <c r="BNQ40" s="272"/>
      <c r="BNR40" s="272"/>
      <c r="BNS40" s="272"/>
      <c r="BNT40" s="272"/>
      <c r="BNU40" s="272"/>
      <c r="BNV40" s="272"/>
      <c r="BNW40" s="272"/>
      <c r="BNX40" s="272"/>
      <c r="BNY40" s="272"/>
      <c r="BNZ40" s="272"/>
      <c r="BOA40" s="272"/>
      <c r="BOB40" s="272"/>
      <c r="BOC40" s="272"/>
      <c r="BOD40" s="272"/>
      <c r="BOE40" s="272"/>
      <c r="BOF40" s="272"/>
      <c r="BOG40" s="272"/>
      <c r="BOH40" s="272"/>
      <c r="BOI40" s="272"/>
      <c r="BOJ40" s="272"/>
      <c r="BOK40" s="272"/>
      <c r="BOL40" s="272"/>
      <c r="BOM40" s="272"/>
      <c r="BON40" s="272"/>
      <c r="BOO40" s="272"/>
      <c r="BOP40" s="272"/>
      <c r="BOQ40" s="272"/>
      <c r="BOR40" s="272"/>
      <c r="BOS40" s="272"/>
      <c r="BOT40" s="272"/>
      <c r="BOU40" s="272"/>
      <c r="BOV40" s="272"/>
      <c r="BOW40" s="272"/>
      <c r="BOX40" s="272"/>
      <c r="BOY40" s="272"/>
      <c r="BOZ40" s="272"/>
      <c r="BPA40" s="272"/>
      <c r="BPB40" s="272"/>
      <c r="BPC40" s="272"/>
      <c r="BPD40" s="272"/>
      <c r="BPE40" s="272"/>
      <c r="BPF40" s="272"/>
      <c r="BPG40" s="272"/>
      <c r="BPH40" s="272"/>
      <c r="BPI40" s="272"/>
      <c r="BPJ40" s="272"/>
      <c r="BPK40" s="272"/>
      <c r="BPL40" s="272"/>
      <c r="BPM40" s="272"/>
      <c r="BPN40" s="272"/>
      <c r="BPO40" s="272"/>
      <c r="BPP40" s="272"/>
      <c r="BPQ40" s="272"/>
      <c r="BPR40" s="272"/>
      <c r="BPS40" s="272"/>
      <c r="BPT40" s="272"/>
      <c r="BPU40" s="272"/>
      <c r="BPV40" s="272"/>
      <c r="BPW40" s="272"/>
      <c r="BPX40" s="272"/>
      <c r="BPY40" s="272"/>
      <c r="BPZ40" s="272"/>
      <c r="BQA40" s="272"/>
      <c r="BQB40" s="272"/>
      <c r="BQC40" s="272"/>
      <c r="BQD40" s="272"/>
      <c r="BQE40" s="272"/>
      <c r="BQF40" s="272"/>
      <c r="BQG40" s="272"/>
      <c r="BQH40" s="272"/>
      <c r="BQI40" s="272"/>
      <c r="BQJ40" s="272"/>
      <c r="BQK40" s="272"/>
      <c r="BQL40" s="272"/>
      <c r="BQM40" s="272"/>
      <c r="BQN40" s="272"/>
      <c r="BQO40" s="272"/>
      <c r="BQP40" s="272"/>
      <c r="BQQ40" s="272"/>
      <c r="BQR40" s="272"/>
      <c r="BQS40" s="272"/>
      <c r="BQT40" s="272"/>
      <c r="BQU40" s="272"/>
      <c r="BQV40" s="272"/>
      <c r="BQW40" s="272"/>
      <c r="BQX40" s="272"/>
      <c r="BQY40" s="272"/>
      <c r="BQZ40" s="272"/>
      <c r="BRA40" s="272"/>
      <c r="BRB40" s="272"/>
      <c r="BRC40" s="272"/>
      <c r="BRD40" s="272"/>
      <c r="BRE40" s="272"/>
      <c r="BRF40" s="272"/>
      <c r="BRG40" s="272"/>
      <c r="BRH40" s="272"/>
      <c r="BRI40" s="272"/>
      <c r="BRJ40" s="272"/>
      <c r="BRK40" s="272"/>
      <c r="BRL40" s="272"/>
      <c r="BRM40" s="272"/>
      <c r="BRN40" s="272"/>
      <c r="BRO40" s="272"/>
      <c r="BRP40" s="272"/>
      <c r="BRQ40" s="272"/>
      <c r="BRR40" s="272"/>
      <c r="BRS40" s="272"/>
      <c r="BRT40" s="272"/>
      <c r="BRU40" s="272"/>
      <c r="BRV40" s="272"/>
      <c r="BRW40" s="272"/>
      <c r="BRX40" s="272"/>
      <c r="BRY40" s="272"/>
      <c r="BRZ40" s="272"/>
      <c r="BSA40" s="272"/>
      <c r="BSB40" s="272"/>
      <c r="BSC40" s="272"/>
      <c r="BSD40" s="272"/>
      <c r="BSE40" s="272"/>
      <c r="BSF40" s="272"/>
      <c r="BSG40" s="272"/>
      <c r="BSH40" s="272"/>
      <c r="BSI40" s="272"/>
      <c r="BSJ40" s="272"/>
      <c r="BSK40" s="272"/>
      <c r="BSL40" s="272"/>
      <c r="BSM40" s="272"/>
      <c r="BSN40" s="272"/>
      <c r="BSO40" s="272"/>
      <c r="BSP40" s="272"/>
      <c r="BSQ40" s="272"/>
      <c r="BSR40" s="272"/>
      <c r="BSS40" s="272"/>
      <c r="BST40" s="272"/>
      <c r="BSU40" s="272"/>
      <c r="BSV40" s="272"/>
      <c r="BSW40" s="272"/>
      <c r="BSX40" s="272"/>
      <c r="BSY40" s="272"/>
      <c r="BSZ40" s="272"/>
      <c r="BTA40" s="272"/>
      <c r="BTB40" s="272"/>
      <c r="BTC40" s="272"/>
      <c r="BTD40" s="272"/>
      <c r="BTE40" s="272"/>
      <c r="BTF40" s="272"/>
      <c r="BTG40" s="272"/>
      <c r="BTH40" s="272"/>
      <c r="BTI40" s="272"/>
      <c r="BTJ40" s="272"/>
      <c r="BTK40" s="272"/>
      <c r="BTL40" s="272"/>
      <c r="BTM40" s="272"/>
      <c r="BTN40" s="272"/>
      <c r="BTO40" s="272"/>
      <c r="BTP40" s="272"/>
      <c r="BTQ40" s="272"/>
      <c r="BTR40" s="272"/>
      <c r="BTS40" s="272"/>
      <c r="BTT40" s="272"/>
      <c r="BTU40" s="272"/>
      <c r="BTV40" s="272"/>
      <c r="BTW40" s="272"/>
      <c r="BTX40" s="272"/>
      <c r="BTY40" s="272"/>
      <c r="BTZ40" s="272"/>
      <c r="BUA40" s="272"/>
      <c r="BUB40" s="272"/>
      <c r="BUC40" s="272"/>
      <c r="BUD40" s="272"/>
      <c r="BUE40" s="272"/>
      <c r="BUF40" s="272"/>
      <c r="BUG40" s="272"/>
      <c r="BUH40" s="272"/>
      <c r="BUI40" s="272"/>
      <c r="BUJ40" s="272"/>
      <c r="BUK40" s="272"/>
      <c r="BUL40" s="272"/>
      <c r="BUM40" s="272"/>
      <c r="BUN40" s="272"/>
      <c r="BUO40" s="272"/>
      <c r="BUP40" s="272"/>
      <c r="BUQ40" s="272"/>
      <c r="BUR40" s="272"/>
      <c r="BUS40" s="272"/>
      <c r="BUT40" s="272"/>
      <c r="BUU40" s="272"/>
      <c r="BUV40" s="272"/>
      <c r="BUW40" s="272"/>
      <c r="BUX40" s="272"/>
      <c r="BUY40" s="272"/>
      <c r="BUZ40" s="272"/>
      <c r="BVA40" s="272"/>
      <c r="BVB40" s="272"/>
      <c r="BVC40" s="272"/>
      <c r="BVD40" s="272"/>
      <c r="BVE40" s="272"/>
      <c r="BVF40" s="272"/>
      <c r="BVG40" s="272"/>
      <c r="BVH40" s="272"/>
      <c r="BVI40" s="272"/>
      <c r="BVJ40" s="272"/>
      <c r="BVK40" s="272"/>
      <c r="BVL40" s="272"/>
      <c r="BVM40" s="272"/>
      <c r="BVN40" s="272"/>
      <c r="BVO40" s="272"/>
      <c r="BVP40" s="272"/>
      <c r="BVQ40" s="272"/>
      <c r="BVR40" s="272"/>
      <c r="BVS40" s="272"/>
      <c r="BVT40" s="272"/>
      <c r="BVU40" s="272"/>
      <c r="BVV40" s="272"/>
      <c r="BVW40" s="272"/>
      <c r="BVX40" s="272"/>
      <c r="BVY40" s="272"/>
      <c r="BVZ40" s="272"/>
      <c r="BWA40" s="272"/>
      <c r="BWB40" s="272"/>
      <c r="BWC40" s="272"/>
      <c r="BWD40" s="272"/>
      <c r="BWE40" s="272"/>
      <c r="BWF40" s="272"/>
      <c r="BWG40" s="272"/>
      <c r="BWH40" s="272"/>
      <c r="BWI40" s="272"/>
      <c r="BWJ40" s="272"/>
      <c r="BWK40" s="272"/>
      <c r="BWL40" s="272"/>
      <c r="BWM40" s="272"/>
      <c r="BWN40" s="272"/>
      <c r="BWO40" s="272"/>
      <c r="BWP40" s="272"/>
      <c r="BWQ40" s="272"/>
      <c r="BWR40" s="272"/>
      <c r="BWS40" s="272"/>
      <c r="BWT40" s="272"/>
      <c r="BWU40" s="272"/>
      <c r="BWV40" s="272"/>
      <c r="BWW40" s="272"/>
      <c r="BWX40" s="272"/>
      <c r="BWY40" s="272"/>
      <c r="BWZ40" s="272"/>
      <c r="BXA40" s="272"/>
      <c r="BXB40" s="272"/>
      <c r="BXC40" s="272"/>
      <c r="BXD40" s="272"/>
      <c r="BXE40" s="272"/>
      <c r="BXF40" s="272"/>
      <c r="BXG40" s="272"/>
      <c r="BXH40" s="272"/>
      <c r="BXI40" s="272"/>
      <c r="BXJ40" s="272"/>
      <c r="BXK40" s="272"/>
      <c r="BXL40" s="272"/>
      <c r="BXM40" s="272"/>
      <c r="BXN40" s="272"/>
      <c r="BXO40" s="272"/>
      <c r="BXP40" s="272"/>
      <c r="BXQ40" s="272"/>
      <c r="BXR40" s="272"/>
      <c r="BXS40" s="272"/>
      <c r="BXT40" s="272"/>
      <c r="BXU40" s="272"/>
      <c r="BXV40" s="272"/>
      <c r="BXW40" s="272"/>
      <c r="BXX40" s="272"/>
      <c r="BXY40" s="272"/>
      <c r="BXZ40" s="272"/>
      <c r="BYA40" s="272"/>
      <c r="BYB40" s="272"/>
      <c r="BYC40" s="272"/>
      <c r="BYD40" s="272"/>
      <c r="BYE40" s="272"/>
      <c r="BYF40" s="272"/>
      <c r="BYG40" s="272"/>
      <c r="BYH40" s="272"/>
      <c r="BYI40" s="272"/>
      <c r="BYJ40" s="272"/>
      <c r="BYK40" s="272"/>
      <c r="BYL40" s="272"/>
      <c r="BYM40" s="272"/>
      <c r="BYN40" s="272"/>
      <c r="BYO40" s="272"/>
      <c r="BYP40" s="272"/>
      <c r="BYQ40" s="272"/>
      <c r="BYR40" s="272"/>
      <c r="BYS40" s="272"/>
      <c r="BYT40" s="272"/>
      <c r="BYU40" s="272"/>
      <c r="BYV40" s="272"/>
      <c r="BYW40" s="272"/>
      <c r="BYX40" s="272"/>
      <c r="BYY40" s="272"/>
      <c r="BYZ40" s="272"/>
      <c r="BZA40" s="272"/>
      <c r="BZB40" s="272"/>
      <c r="BZC40" s="272"/>
      <c r="BZD40" s="272"/>
      <c r="BZE40" s="272"/>
      <c r="BZF40" s="272"/>
      <c r="BZG40" s="272"/>
      <c r="BZH40" s="272"/>
      <c r="BZI40" s="272"/>
      <c r="BZJ40" s="272"/>
      <c r="BZK40" s="272"/>
      <c r="BZL40" s="272"/>
      <c r="BZM40" s="272"/>
      <c r="BZN40" s="272"/>
      <c r="BZO40" s="272"/>
      <c r="BZP40" s="272"/>
      <c r="BZQ40" s="272"/>
      <c r="BZR40" s="272"/>
      <c r="BZS40" s="272"/>
      <c r="BZT40" s="272"/>
      <c r="BZU40" s="272"/>
      <c r="BZV40" s="272"/>
      <c r="BZW40" s="272"/>
      <c r="BZX40" s="272"/>
      <c r="BZY40" s="272"/>
      <c r="BZZ40" s="272"/>
      <c r="CAA40" s="272"/>
      <c r="CAB40" s="272"/>
      <c r="CAC40" s="272"/>
      <c r="CAD40" s="272"/>
      <c r="CAE40" s="272"/>
      <c r="CAF40" s="272"/>
      <c r="CAG40" s="272"/>
      <c r="CAH40" s="272"/>
      <c r="CAI40" s="272"/>
      <c r="CAJ40" s="272"/>
      <c r="CAK40" s="272"/>
      <c r="CAL40" s="272"/>
      <c r="CAM40" s="272"/>
      <c r="CAN40" s="272"/>
      <c r="CAO40" s="272"/>
      <c r="CAP40" s="272"/>
      <c r="CAQ40" s="272"/>
      <c r="CAR40" s="272"/>
      <c r="CAS40" s="272"/>
      <c r="CAT40" s="272"/>
      <c r="CAU40" s="272"/>
      <c r="CAV40" s="272"/>
      <c r="CAW40" s="272"/>
      <c r="CAX40" s="272"/>
      <c r="CAY40" s="272"/>
      <c r="CAZ40" s="272"/>
      <c r="CBA40" s="272"/>
      <c r="CBB40" s="272"/>
      <c r="CBC40" s="272"/>
      <c r="CBD40" s="272"/>
      <c r="CBE40" s="272"/>
      <c r="CBF40" s="272"/>
      <c r="CBG40" s="272"/>
      <c r="CBH40" s="272"/>
      <c r="CBI40" s="272"/>
      <c r="CBJ40" s="272"/>
      <c r="CBK40" s="272"/>
      <c r="CBL40" s="272"/>
      <c r="CBM40" s="272"/>
      <c r="CBN40" s="272"/>
      <c r="CBO40" s="272"/>
      <c r="CBP40" s="272"/>
      <c r="CBQ40" s="272"/>
      <c r="CBR40" s="272"/>
      <c r="CBS40" s="272"/>
      <c r="CBT40" s="272"/>
      <c r="CBU40" s="272"/>
      <c r="CBV40" s="272"/>
      <c r="CBW40" s="272"/>
      <c r="CBX40" s="272"/>
      <c r="CBY40" s="272"/>
      <c r="CBZ40" s="272"/>
      <c r="CCA40" s="272"/>
      <c r="CCB40" s="272"/>
      <c r="CCC40" s="272"/>
      <c r="CCD40" s="272"/>
      <c r="CCE40" s="272"/>
      <c r="CCF40" s="272"/>
      <c r="CCG40" s="272"/>
      <c r="CCH40" s="272"/>
      <c r="CCI40" s="272"/>
      <c r="CCJ40" s="272"/>
      <c r="CCK40" s="272"/>
      <c r="CCL40" s="272"/>
      <c r="CCM40" s="272"/>
      <c r="CCN40" s="272"/>
      <c r="CCO40" s="272"/>
      <c r="CCP40" s="272"/>
      <c r="CCQ40" s="272"/>
      <c r="CCR40" s="272"/>
      <c r="CCS40" s="272"/>
      <c r="CCT40" s="272"/>
      <c r="CCU40" s="272"/>
      <c r="CCV40" s="272"/>
      <c r="CCW40" s="272"/>
      <c r="CCX40" s="272"/>
      <c r="CCY40" s="272"/>
      <c r="CCZ40" s="272"/>
      <c r="CDA40" s="272"/>
      <c r="CDB40" s="272"/>
      <c r="CDC40" s="272"/>
      <c r="CDD40" s="272"/>
      <c r="CDE40" s="272"/>
      <c r="CDF40" s="272"/>
      <c r="CDG40" s="272"/>
      <c r="CDH40" s="272"/>
      <c r="CDI40" s="272"/>
      <c r="CDJ40" s="272"/>
      <c r="CDK40" s="272"/>
      <c r="CDL40" s="272"/>
      <c r="CDM40" s="272"/>
      <c r="CDN40" s="272"/>
      <c r="CDO40" s="272"/>
      <c r="CDP40" s="272"/>
      <c r="CDQ40" s="272"/>
      <c r="CDR40" s="272"/>
      <c r="CDS40" s="272"/>
      <c r="CDT40" s="272"/>
      <c r="CDU40" s="272"/>
      <c r="CDV40" s="272"/>
      <c r="CDW40" s="272"/>
      <c r="CDX40" s="272"/>
      <c r="CDY40" s="272"/>
      <c r="CDZ40" s="272"/>
      <c r="CEA40" s="272"/>
      <c r="CEB40" s="272"/>
      <c r="CEC40" s="272"/>
      <c r="CED40" s="272"/>
      <c r="CEE40" s="272"/>
      <c r="CEF40" s="272"/>
      <c r="CEG40" s="272"/>
      <c r="CEH40" s="272"/>
      <c r="CEI40" s="272"/>
      <c r="CEJ40" s="272"/>
      <c r="CEK40" s="272"/>
      <c r="CEL40" s="272"/>
      <c r="CEM40" s="272"/>
      <c r="CEN40" s="272"/>
      <c r="CEO40" s="272"/>
      <c r="CEP40" s="272"/>
      <c r="CEQ40" s="272"/>
      <c r="CER40" s="272"/>
      <c r="CES40" s="272"/>
      <c r="CET40" s="272"/>
      <c r="CEU40" s="272"/>
      <c r="CEV40" s="272"/>
      <c r="CEW40" s="272"/>
      <c r="CEX40" s="272"/>
      <c r="CEY40" s="272"/>
      <c r="CEZ40" s="272"/>
      <c r="CFA40" s="272"/>
      <c r="CFB40" s="272"/>
      <c r="CFC40" s="272"/>
      <c r="CFD40" s="272"/>
      <c r="CFE40" s="272"/>
      <c r="CFF40" s="272"/>
      <c r="CFG40" s="272"/>
      <c r="CFH40" s="272"/>
      <c r="CFI40" s="272"/>
      <c r="CFJ40" s="272"/>
      <c r="CFK40" s="272"/>
      <c r="CFL40" s="272"/>
      <c r="CFM40" s="272"/>
      <c r="CFN40" s="272"/>
      <c r="CFO40" s="272"/>
      <c r="CFP40" s="272"/>
      <c r="CFQ40" s="272"/>
      <c r="CFR40" s="272"/>
      <c r="CFS40" s="272"/>
      <c r="CFT40" s="272"/>
      <c r="CFU40" s="272"/>
      <c r="CFV40" s="272"/>
      <c r="CFW40" s="272"/>
      <c r="CFX40" s="272"/>
      <c r="CFY40" s="272"/>
      <c r="CFZ40" s="272"/>
      <c r="CGA40" s="272"/>
      <c r="CGB40" s="272"/>
      <c r="CGC40" s="272"/>
      <c r="CGD40" s="272"/>
      <c r="CGE40" s="272"/>
      <c r="CGF40" s="272"/>
      <c r="CGG40" s="272"/>
      <c r="CGH40" s="272"/>
      <c r="CGI40" s="272"/>
      <c r="CGJ40" s="272"/>
      <c r="CGK40" s="272"/>
      <c r="CGL40" s="272"/>
      <c r="CGM40" s="272"/>
      <c r="CGN40" s="272"/>
      <c r="CGO40" s="272"/>
      <c r="CGP40" s="272"/>
      <c r="CGQ40" s="272"/>
      <c r="CGR40" s="272"/>
      <c r="CGS40" s="272"/>
      <c r="CGT40" s="272"/>
      <c r="CGU40" s="272"/>
      <c r="CGV40" s="272"/>
      <c r="CGW40" s="272"/>
      <c r="CGX40" s="272"/>
      <c r="CGY40" s="272"/>
      <c r="CGZ40" s="272"/>
      <c r="CHA40" s="272"/>
      <c r="CHB40" s="272"/>
      <c r="CHC40" s="272"/>
      <c r="CHD40" s="272"/>
      <c r="CHE40" s="272"/>
      <c r="CHF40" s="272"/>
      <c r="CHG40" s="272"/>
      <c r="CHH40" s="272"/>
      <c r="CHI40" s="272"/>
      <c r="CHJ40" s="272"/>
      <c r="CHK40" s="272"/>
      <c r="CHL40" s="272"/>
      <c r="CHM40" s="272"/>
      <c r="CHN40" s="272"/>
      <c r="CHO40" s="272"/>
      <c r="CHP40" s="272"/>
      <c r="CHQ40" s="272"/>
      <c r="CHR40" s="272"/>
      <c r="CHS40" s="272"/>
      <c r="CHT40" s="272"/>
      <c r="CHU40" s="272"/>
      <c r="CHV40" s="272"/>
      <c r="CHW40" s="272"/>
      <c r="CHX40" s="272"/>
      <c r="CHY40" s="272"/>
      <c r="CHZ40" s="272"/>
      <c r="CIA40" s="272"/>
      <c r="CIB40" s="272"/>
      <c r="CIC40" s="272"/>
      <c r="CID40" s="272"/>
      <c r="CIE40" s="272"/>
      <c r="CIF40" s="272"/>
      <c r="CIG40" s="272"/>
      <c r="CIH40" s="272"/>
      <c r="CII40" s="272"/>
      <c r="CIJ40" s="272"/>
      <c r="CIK40" s="272"/>
      <c r="CIL40" s="272"/>
      <c r="CIM40" s="272"/>
      <c r="CIN40" s="272"/>
      <c r="CIO40" s="272"/>
      <c r="CIP40" s="272"/>
      <c r="CIQ40" s="272"/>
      <c r="CIR40" s="272"/>
      <c r="CIS40" s="272"/>
      <c r="CIT40" s="272"/>
      <c r="CIU40" s="272"/>
      <c r="CIV40" s="272"/>
      <c r="CIW40" s="272"/>
      <c r="CIX40" s="272"/>
      <c r="CIY40" s="272"/>
      <c r="CIZ40" s="272"/>
      <c r="CJA40" s="272"/>
      <c r="CJB40" s="272"/>
      <c r="CJC40" s="272"/>
      <c r="CJD40" s="272"/>
      <c r="CJE40" s="272"/>
      <c r="CJF40" s="272"/>
      <c r="CJG40" s="272"/>
      <c r="CJH40" s="272"/>
      <c r="CJI40" s="272"/>
      <c r="CJJ40" s="272"/>
      <c r="CJK40" s="272"/>
      <c r="CJL40" s="272"/>
      <c r="CJM40" s="272"/>
      <c r="CJN40" s="272"/>
      <c r="CJO40" s="272"/>
      <c r="CJP40" s="272"/>
      <c r="CJQ40" s="272"/>
      <c r="CJR40" s="272"/>
      <c r="CJS40" s="272"/>
      <c r="CJT40" s="272"/>
      <c r="CJU40" s="272"/>
      <c r="CJV40" s="272"/>
      <c r="CJW40" s="272"/>
      <c r="CJX40" s="272"/>
      <c r="CJY40" s="272"/>
      <c r="CJZ40" s="272"/>
      <c r="CKA40" s="272"/>
      <c r="CKB40" s="272"/>
      <c r="CKC40" s="272"/>
      <c r="CKD40" s="272"/>
      <c r="CKE40" s="272"/>
      <c r="CKF40" s="272"/>
      <c r="CKG40" s="272"/>
      <c r="CKH40" s="272"/>
      <c r="CKI40" s="272"/>
      <c r="CKJ40" s="272"/>
      <c r="CKK40" s="272"/>
      <c r="CKL40" s="272"/>
      <c r="CKM40" s="272"/>
      <c r="CKN40" s="272"/>
      <c r="CKO40" s="272"/>
      <c r="CKP40" s="272"/>
      <c r="CKQ40" s="272"/>
      <c r="CKR40" s="272"/>
      <c r="CKS40" s="272"/>
      <c r="CKT40" s="272"/>
      <c r="CKU40" s="272"/>
      <c r="CKV40" s="272"/>
      <c r="CKW40" s="272"/>
      <c r="CKX40" s="272"/>
      <c r="CKY40" s="272"/>
      <c r="CKZ40" s="272"/>
      <c r="CLA40" s="272"/>
      <c r="CLB40" s="272"/>
      <c r="CLC40" s="272"/>
      <c r="CLD40" s="272"/>
      <c r="CLE40" s="272"/>
      <c r="CLF40" s="272"/>
      <c r="CLG40" s="272"/>
      <c r="CLH40" s="272"/>
      <c r="CLI40" s="272"/>
      <c r="CLJ40" s="272"/>
      <c r="CLK40" s="272"/>
      <c r="CLL40" s="272"/>
      <c r="CLM40" s="272"/>
      <c r="CLN40" s="272"/>
      <c r="CLO40" s="272"/>
      <c r="CLP40" s="272"/>
      <c r="CLQ40" s="272"/>
      <c r="CLR40" s="272"/>
      <c r="CLS40" s="272"/>
      <c r="CLT40" s="272"/>
      <c r="CLU40" s="272"/>
      <c r="CLV40" s="272"/>
      <c r="CLW40" s="272"/>
      <c r="CLX40" s="272"/>
      <c r="CLY40" s="272"/>
      <c r="CLZ40" s="272"/>
      <c r="CMA40" s="272"/>
      <c r="CMB40" s="272"/>
      <c r="CMC40" s="272"/>
      <c r="CMD40" s="272"/>
      <c r="CME40" s="272"/>
      <c r="CMF40" s="272"/>
      <c r="CMG40" s="272"/>
      <c r="CMH40" s="272"/>
      <c r="CMI40" s="272"/>
      <c r="CMJ40" s="272"/>
      <c r="CMK40" s="272"/>
      <c r="CML40" s="272"/>
      <c r="CMM40" s="272"/>
      <c r="CMN40" s="272"/>
      <c r="CMO40" s="272"/>
      <c r="CMP40" s="272"/>
      <c r="CMQ40" s="272"/>
      <c r="CMR40" s="272"/>
      <c r="CMS40" s="272"/>
      <c r="CMT40" s="272"/>
      <c r="CMU40" s="272"/>
      <c r="CMV40" s="272"/>
      <c r="CMW40" s="272"/>
      <c r="CMX40" s="272"/>
      <c r="CMY40" s="272"/>
      <c r="CMZ40" s="272"/>
      <c r="CNA40" s="272"/>
      <c r="CNB40" s="272"/>
      <c r="CNC40" s="272"/>
      <c r="CND40" s="272"/>
      <c r="CNE40" s="272"/>
      <c r="CNF40" s="272"/>
      <c r="CNG40" s="272"/>
      <c r="CNH40" s="272"/>
      <c r="CNI40" s="272"/>
      <c r="CNJ40" s="272"/>
      <c r="CNK40" s="272"/>
      <c r="CNL40" s="272"/>
      <c r="CNM40" s="272"/>
      <c r="CNN40" s="272"/>
      <c r="CNO40" s="272"/>
      <c r="CNP40" s="272"/>
      <c r="CNQ40" s="272"/>
      <c r="CNR40" s="272"/>
      <c r="CNS40" s="272"/>
      <c r="CNT40" s="272"/>
      <c r="CNU40" s="272"/>
      <c r="CNV40" s="272"/>
      <c r="CNW40" s="272"/>
      <c r="CNX40" s="272"/>
      <c r="CNY40" s="272"/>
      <c r="CNZ40" s="272"/>
      <c r="COA40" s="272"/>
      <c r="COB40" s="272"/>
      <c r="COC40" s="272"/>
      <c r="COD40" s="272"/>
      <c r="COE40" s="272"/>
      <c r="COF40" s="272"/>
      <c r="COG40" s="272"/>
      <c r="COH40" s="272"/>
      <c r="COI40" s="272"/>
      <c r="COJ40" s="272"/>
      <c r="COK40" s="272"/>
      <c r="COL40" s="272"/>
      <c r="COM40" s="272"/>
      <c r="CON40" s="272"/>
      <c r="COO40" s="272"/>
      <c r="COP40" s="272"/>
      <c r="COQ40" s="272"/>
      <c r="COR40" s="272"/>
      <c r="COS40" s="272"/>
      <c r="COT40" s="272"/>
      <c r="COU40" s="272"/>
      <c r="COV40" s="272"/>
      <c r="COW40" s="272"/>
      <c r="COX40" s="272"/>
      <c r="COY40" s="272"/>
      <c r="COZ40" s="272"/>
      <c r="CPA40" s="272"/>
      <c r="CPB40" s="272"/>
      <c r="CPC40" s="272"/>
      <c r="CPD40" s="272"/>
      <c r="CPE40" s="272"/>
      <c r="CPF40" s="272"/>
      <c r="CPG40" s="272"/>
      <c r="CPH40" s="272"/>
      <c r="CPI40" s="272"/>
      <c r="CPJ40" s="272"/>
      <c r="CPK40" s="272"/>
      <c r="CPL40" s="272"/>
      <c r="CPM40" s="272"/>
      <c r="CPN40" s="272"/>
      <c r="CPO40" s="272"/>
      <c r="CPP40" s="272"/>
      <c r="CPQ40" s="272"/>
      <c r="CPR40" s="272"/>
      <c r="CPS40" s="272"/>
      <c r="CPT40" s="272"/>
      <c r="CPU40" s="272"/>
      <c r="CPV40" s="272"/>
      <c r="CPW40" s="272"/>
      <c r="CPX40" s="272"/>
      <c r="CPY40" s="272"/>
      <c r="CPZ40" s="272"/>
      <c r="CQA40" s="272"/>
      <c r="CQB40" s="272"/>
      <c r="CQC40" s="272"/>
      <c r="CQD40" s="272"/>
      <c r="CQE40" s="272"/>
      <c r="CQF40" s="272"/>
      <c r="CQG40" s="272"/>
      <c r="CQH40" s="272"/>
      <c r="CQI40" s="272"/>
      <c r="CQJ40" s="272"/>
      <c r="CQK40" s="272"/>
      <c r="CQL40" s="272"/>
      <c r="CQM40" s="272"/>
      <c r="CQN40" s="272"/>
      <c r="CQO40" s="272"/>
      <c r="CQP40" s="272"/>
      <c r="CQQ40" s="272"/>
      <c r="CQR40" s="272"/>
      <c r="CQS40" s="272"/>
      <c r="CQT40" s="272"/>
      <c r="CQU40" s="272"/>
      <c r="CQV40" s="272"/>
      <c r="CQW40" s="272"/>
      <c r="CQX40" s="272"/>
      <c r="CQY40" s="272"/>
      <c r="CQZ40" s="272"/>
      <c r="CRA40" s="272"/>
      <c r="CRB40" s="272"/>
      <c r="CRC40" s="272"/>
      <c r="CRD40" s="272"/>
      <c r="CRE40" s="272"/>
      <c r="CRF40" s="272"/>
      <c r="CRG40" s="272"/>
      <c r="CRH40" s="272"/>
      <c r="CRI40" s="272"/>
      <c r="CRJ40" s="272"/>
      <c r="CRK40" s="272"/>
      <c r="CRL40" s="272"/>
      <c r="CRM40" s="272"/>
      <c r="CRN40" s="272"/>
      <c r="CRO40" s="272"/>
      <c r="CRP40" s="272"/>
      <c r="CRQ40" s="272"/>
      <c r="CRR40" s="272"/>
      <c r="CRS40" s="272"/>
      <c r="CRT40" s="272"/>
      <c r="CRU40" s="272"/>
      <c r="CRV40" s="272"/>
      <c r="CRW40" s="272"/>
      <c r="CRX40" s="272"/>
      <c r="CRY40" s="272"/>
      <c r="CRZ40" s="272"/>
      <c r="CSA40" s="272"/>
      <c r="CSB40" s="272"/>
      <c r="CSC40" s="272"/>
      <c r="CSD40" s="272"/>
      <c r="CSE40" s="272"/>
      <c r="CSF40" s="272"/>
      <c r="CSG40" s="272"/>
      <c r="CSH40" s="272"/>
      <c r="CSI40" s="272"/>
      <c r="CSJ40" s="272"/>
      <c r="CSK40" s="272"/>
      <c r="CSL40" s="272"/>
      <c r="CSM40" s="272"/>
      <c r="CSN40" s="272"/>
      <c r="CSO40" s="272"/>
      <c r="CSP40" s="272"/>
      <c r="CSQ40" s="272"/>
      <c r="CSR40" s="272"/>
      <c r="CSS40" s="272"/>
      <c r="CST40" s="272"/>
      <c r="CSU40" s="272"/>
      <c r="CSV40" s="272"/>
      <c r="CSW40" s="272"/>
      <c r="CSX40" s="272"/>
      <c r="CSY40" s="272"/>
      <c r="CSZ40" s="272"/>
      <c r="CTA40" s="272"/>
      <c r="CTB40" s="272"/>
      <c r="CTC40" s="272"/>
      <c r="CTD40" s="272"/>
      <c r="CTE40" s="272"/>
      <c r="CTF40" s="272"/>
      <c r="CTG40" s="272"/>
      <c r="CTH40" s="272"/>
      <c r="CTI40" s="272"/>
      <c r="CTJ40" s="272"/>
      <c r="CTK40" s="272"/>
      <c r="CTL40" s="272"/>
      <c r="CTM40" s="272"/>
      <c r="CTN40" s="272"/>
      <c r="CTO40" s="272"/>
      <c r="CTP40" s="272"/>
      <c r="CTQ40" s="272"/>
      <c r="CTR40" s="272"/>
      <c r="CTS40" s="272"/>
      <c r="CTT40" s="272"/>
      <c r="CTU40" s="272"/>
      <c r="CTV40" s="272"/>
      <c r="CTW40" s="272"/>
      <c r="CTX40" s="272"/>
      <c r="CTY40" s="272"/>
      <c r="CTZ40" s="272"/>
      <c r="CUA40" s="272"/>
      <c r="CUB40" s="272"/>
      <c r="CUC40" s="272"/>
      <c r="CUD40" s="272"/>
      <c r="CUE40" s="272"/>
      <c r="CUF40" s="272"/>
      <c r="CUG40" s="272"/>
      <c r="CUH40" s="272"/>
      <c r="CUI40" s="272"/>
      <c r="CUJ40" s="272"/>
      <c r="CUK40" s="272"/>
      <c r="CUL40" s="272"/>
      <c r="CUM40" s="272"/>
      <c r="CUN40" s="272"/>
      <c r="CUO40" s="272"/>
      <c r="CUP40" s="272"/>
      <c r="CUQ40" s="272"/>
      <c r="CUR40" s="272"/>
      <c r="CUS40" s="272"/>
      <c r="CUT40" s="272"/>
      <c r="CUU40" s="272"/>
      <c r="CUV40" s="272"/>
      <c r="CUW40" s="272"/>
      <c r="CUX40" s="272"/>
      <c r="CUY40" s="272"/>
      <c r="CUZ40" s="272"/>
      <c r="CVA40" s="272"/>
      <c r="CVB40" s="272"/>
      <c r="CVC40" s="272"/>
      <c r="CVD40" s="272"/>
      <c r="CVE40" s="272"/>
      <c r="CVF40" s="272"/>
      <c r="CVG40" s="272"/>
      <c r="CVH40" s="272"/>
      <c r="CVI40" s="272"/>
      <c r="CVJ40" s="272"/>
      <c r="CVK40" s="272"/>
      <c r="CVL40" s="272"/>
      <c r="CVM40" s="272"/>
      <c r="CVN40" s="272"/>
      <c r="CVO40" s="272"/>
      <c r="CVP40" s="272"/>
      <c r="CVQ40" s="272"/>
      <c r="CVR40" s="272"/>
      <c r="CVS40" s="272"/>
      <c r="CVT40" s="272"/>
      <c r="CVU40" s="272"/>
      <c r="CVV40" s="272"/>
      <c r="CVW40" s="272"/>
      <c r="CVX40" s="272"/>
      <c r="CVY40" s="272"/>
      <c r="CVZ40" s="272"/>
      <c r="CWA40" s="272"/>
      <c r="CWB40" s="272"/>
      <c r="CWC40" s="272"/>
      <c r="CWD40" s="272"/>
      <c r="CWE40" s="272"/>
      <c r="CWF40" s="272"/>
      <c r="CWG40" s="272"/>
      <c r="CWH40" s="272"/>
      <c r="CWI40" s="272"/>
      <c r="CWJ40" s="272"/>
      <c r="CWK40" s="272"/>
      <c r="CWL40" s="272"/>
      <c r="CWM40" s="272"/>
      <c r="CWN40" s="272"/>
      <c r="CWO40" s="272"/>
      <c r="CWP40" s="272"/>
      <c r="CWQ40" s="272"/>
      <c r="CWR40" s="272"/>
      <c r="CWS40" s="272"/>
      <c r="CWT40" s="272"/>
      <c r="CWU40" s="272"/>
      <c r="CWV40" s="272"/>
      <c r="CWW40" s="272"/>
      <c r="CWX40" s="272"/>
      <c r="CWY40" s="272"/>
      <c r="CWZ40" s="272"/>
      <c r="CXA40" s="272"/>
      <c r="CXB40" s="272"/>
      <c r="CXC40" s="272"/>
      <c r="CXD40" s="272"/>
      <c r="CXE40" s="272"/>
      <c r="CXF40" s="272"/>
      <c r="CXG40" s="272"/>
      <c r="CXH40" s="272"/>
      <c r="CXI40" s="272"/>
      <c r="CXJ40" s="272"/>
      <c r="CXK40" s="272"/>
      <c r="CXL40" s="272"/>
      <c r="CXM40" s="272"/>
      <c r="CXN40" s="272"/>
      <c r="CXO40" s="272"/>
      <c r="CXP40" s="272"/>
      <c r="CXQ40" s="272"/>
      <c r="CXR40" s="272"/>
      <c r="CXS40" s="272"/>
      <c r="CXT40" s="272"/>
      <c r="CXU40" s="272"/>
      <c r="CXV40" s="272"/>
      <c r="CXW40" s="272"/>
      <c r="CXX40" s="272"/>
      <c r="CXY40" s="272"/>
      <c r="CXZ40" s="272"/>
      <c r="CYA40" s="272"/>
      <c r="CYB40" s="272"/>
      <c r="CYC40" s="272"/>
      <c r="CYD40" s="272"/>
      <c r="CYE40" s="272"/>
      <c r="CYF40" s="272"/>
      <c r="CYG40" s="272"/>
      <c r="CYH40" s="272"/>
      <c r="CYI40" s="272"/>
      <c r="CYJ40" s="272"/>
      <c r="CYK40" s="272"/>
      <c r="CYL40" s="272"/>
      <c r="CYM40" s="272"/>
      <c r="CYN40" s="272"/>
      <c r="CYO40" s="272"/>
      <c r="CYP40" s="272"/>
      <c r="CYQ40" s="272"/>
      <c r="CYR40" s="272"/>
      <c r="CYS40" s="272"/>
      <c r="CYT40" s="272"/>
      <c r="CYU40" s="272"/>
      <c r="CYV40" s="272"/>
      <c r="CYW40" s="272"/>
      <c r="CYX40" s="272"/>
      <c r="CYY40" s="272"/>
      <c r="CYZ40" s="272"/>
      <c r="CZA40" s="272"/>
      <c r="CZB40" s="272"/>
      <c r="CZC40" s="272"/>
      <c r="CZD40" s="272"/>
      <c r="CZE40" s="272"/>
      <c r="CZF40" s="272"/>
      <c r="CZG40" s="272"/>
      <c r="CZH40" s="272"/>
      <c r="CZI40" s="272"/>
      <c r="CZJ40" s="272"/>
      <c r="CZK40" s="272"/>
      <c r="CZL40" s="272"/>
      <c r="CZM40" s="272"/>
      <c r="CZN40" s="272"/>
      <c r="CZO40" s="272"/>
      <c r="CZP40" s="272"/>
      <c r="CZQ40" s="272"/>
      <c r="CZR40" s="272"/>
      <c r="CZS40" s="272"/>
      <c r="CZT40" s="272"/>
      <c r="CZU40" s="272"/>
      <c r="CZV40" s="272"/>
      <c r="CZW40" s="272"/>
      <c r="CZX40" s="272"/>
      <c r="CZY40" s="272"/>
      <c r="CZZ40" s="272"/>
      <c r="DAA40" s="272"/>
      <c r="DAB40" s="272"/>
      <c r="DAC40" s="272"/>
      <c r="DAD40" s="272"/>
      <c r="DAE40" s="272"/>
      <c r="DAF40" s="272"/>
      <c r="DAG40" s="272"/>
      <c r="DAH40" s="272"/>
      <c r="DAI40" s="272"/>
      <c r="DAJ40" s="272"/>
      <c r="DAK40" s="272"/>
      <c r="DAL40" s="272"/>
      <c r="DAM40" s="272"/>
      <c r="DAN40" s="272"/>
      <c r="DAO40" s="272"/>
      <c r="DAP40" s="272"/>
      <c r="DAQ40" s="272"/>
      <c r="DAR40" s="272"/>
      <c r="DAS40" s="272"/>
      <c r="DAT40" s="272"/>
      <c r="DAU40" s="272"/>
      <c r="DAV40" s="272"/>
      <c r="DAW40" s="272"/>
      <c r="DAX40" s="272"/>
      <c r="DAY40" s="272"/>
      <c r="DAZ40" s="272"/>
      <c r="DBA40" s="272"/>
      <c r="DBB40" s="272"/>
      <c r="DBC40" s="272"/>
      <c r="DBD40" s="272"/>
      <c r="DBE40" s="272"/>
      <c r="DBF40" s="272"/>
      <c r="DBG40" s="272"/>
      <c r="DBH40" s="272"/>
      <c r="DBI40" s="272"/>
      <c r="DBJ40" s="272"/>
      <c r="DBK40" s="272"/>
      <c r="DBL40" s="272"/>
      <c r="DBM40" s="272"/>
      <c r="DBN40" s="272"/>
      <c r="DBO40" s="272"/>
      <c r="DBP40" s="272"/>
      <c r="DBQ40" s="272"/>
      <c r="DBR40" s="272"/>
      <c r="DBS40" s="272"/>
      <c r="DBT40" s="272"/>
      <c r="DBU40" s="272"/>
      <c r="DBV40" s="272"/>
      <c r="DBW40" s="272"/>
      <c r="DBX40" s="272"/>
      <c r="DBY40" s="272"/>
      <c r="DBZ40" s="272"/>
      <c r="DCA40" s="272"/>
      <c r="DCB40" s="272"/>
      <c r="DCC40" s="272"/>
      <c r="DCD40" s="272"/>
      <c r="DCE40" s="272"/>
      <c r="DCF40" s="272"/>
      <c r="DCG40" s="272"/>
      <c r="DCH40" s="272"/>
      <c r="DCI40" s="272"/>
      <c r="DCJ40" s="272"/>
      <c r="DCK40" s="272"/>
      <c r="DCL40" s="272"/>
      <c r="DCM40" s="272"/>
      <c r="DCN40" s="272"/>
      <c r="DCO40" s="272"/>
      <c r="DCP40" s="272"/>
      <c r="DCQ40" s="272"/>
      <c r="DCR40" s="272"/>
      <c r="DCS40" s="272"/>
      <c r="DCT40" s="272"/>
      <c r="DCU40" s="272"/>
      <c r="DCV40" s="272"/>
      <c r="DCW40" s="272"/>
      <c r="DCX40" s="272"/>
      <c r="DCY40" s="272"/>
      <c r="DCZ40" s="272"/>
      <c r="DDA40" s="272"/>
      <c r="DDB40" s="272"/>
      <c r="DDC40" s="272"/>
      <c r="DDD40" s="272"/>
      <c r="DDE40" s="272"/>
      <c r="DDF40" s="272"/>
      <c r="DDG40" s="272"/>
      <c r="DDH40" s="272"/>
      <c r="DDI40" s="272"/>
      <c r="DDJ40" s="272"/>
      <c r="DDK40" s="272"/>
      <c r="DDL40" s="272"/>
      <c r="DDM40" s="272"/>
      <c r="DDN40" s="272"/>
      <c r="DDO40" s="272"/>
      <c r="DDP40" s="272"/>
      <c r="DDQ40" s="272"/>
      <c r="DDR40" s="272"/>
      <c r="DDS40" s="272"/>
      <c r="DDT40" s="272"/>
      <c r="DDU40" s="272"/>
      <c r="DDV40" s="272"/>
      <c r="DDW40" s="272"/>
      <c r="DDX40" s="272"/>
      <c r="DDY40" s="272"/>
      <c r="DDZ40" s="272"/>
      <c r="DEA40" s="272"/>
      <c r="DEB40" s="272"/>
      <c r="DEC40" s="272"/>
      <c r="DED40" s="272"/>
      <c r="DEE40" s="272"/>
      <c r="DEF40" s="272"/>
      <c r="DEG40" s="272"/>
      <c r="DEH40" s="272"/>
      <c r="DEI40" s="272"/>
      <c r="DEJ40" s="272"/>
      <c r="DEK40" s="272"/>
      <c r="DEL40" s="272"/>
      <c r="DEM40" s="272"/>
      <c r="DEN40" s="272"/>
      <c r="DEO40" s="272"/>
      <c r="DEP40" s="272"/>
      <c r="DEQ40" s="272"/>
      <c r="DER40" s="272"/>
      <c r="DES40" s="272"/>
      <c r="DET40" s="272"/>
      <c r="DEU40" s="272"/>
      <c r="DEV40" s="272"/>
      <c r="DEW40" s="272"/>
      <c r="DEX40" s="272"/>
      <c r="DEY40" s="272"/>
      <c r="DEZ40" s="272"/>
      <c r="DFA40" s="272"/>
      <c r="DFB40" s="272"/>
      <c r="DFC40" s="272"/>
      <c r="DFD40" s="272"/>
      <c r="DFE40" s="272"/>
      <c r="DFF40" s="272"/>
      <c r="DFG40" s="272"/>
      <c r="DFH40" s="272"/>
      <c r="DFI40" s="272"/>
      <c r="DFJ40" s="272"/>
      <c r="DFK40" s="272"/>
      <c r="DFL40" s="272"/>
      <c r="DFM40" s="272"/>
      <c r="DFN40" s="272"/>
      <c r="DFO40" s="272"/>
      <c r="DFP40" s="272"/>
      <c r="DFQ40" s="272"/>
      <c r="DFR40" s="272"/>
      <c r="DFS40" s="272"/>
      <c r="DFT40" s="272"/>
      <c r="DFU40" s="272"/>
      <c r="DFV40" s="272"/>
      <c r="DFW40" s="272"/>
      <c r="DFX40" s="272"/>
      <c r="DFY40" s="272"/>
      <c r="DFZ40" s="272"/>
      <c r="DGA40" s="272"/>
      <c r="DGB40" s="272"/>
      <c r="DGC40" s="272"/>
      <c r="DGD40" s="272"/>
      <c r="DGE40" s="272"/>
      <c r="DGF40" s="272"/>
      <c r="DGG40" s="272"/>
      <c r="DGH40" s="272"/>
      <c r="DGI40" s="272"/>
      <c r="DGJ40" s="272"/>
      <c r="DGK40" s="272"/>
      <c r="DGL40" s="272"/>
      <c r="DGM40" s="272"/>
      <c r="DGN40" s="272"/>
      <c r="DGO40" s="272"/>
      <c r="DGP40" s="272"/>
      <c r="DGQ40" s="272"/>
      <c r="DGR40" s="272"/>
      <c r="DGS40" s="272"/>
      <c r="DGT40" s="272"/>
      <c r="DGU40" s="272"/>
      <c r="DGV40" s="272"/>
      <c r="DGW40" s="272"/>
      <c r="DGX40" s="272"/>
      <c r="DGY40" s="272"/>
      <c r="DGZ40" s="272"/>
      <c r="DHA40" s="272"/>
      <c r="DHB40" s="272"/>
      <c r="DHC40" s="272"/>
      <c r="DHD40" s="272"/>
      <c r="DHE40" s="272"/>
      <c r="DHF40" s="272"/>
      <c r="DHG40" s="272"/>
      <c r="DHH40" s="272"/>
      <c r="DHI40" s="272"/>
      <c r="DHJ40" s="272"/>
      <c r="DHK40" s="272"/>
      <c r="DHL40" s="272"/>
      <c r="DHM40" s="272"/>
      <c r="DHN40" s="272"/>
      <c r="DHO40" s="272"/>
      <c r="DHP40" s="272"/>
      <c r="DHQ40" s="272"/>
      <c r="DHR40" s="272"/>
      <c r="DHS40" s="272"/>
      <c r="DHT40" s="272"/>
      <c r="DHU40" s="272"/>
      <c r="DHV40" s="272"/>
      <c r="DHW40" s="272"/>
      <c r="DHX40" s="272"/>
      <c r="DHY40" s="272"/>
      <c r="DHZ40" s="272"/>
      <c r="DIA40" s="272"/>
      <c r="DIB40" s="272"/>
      <c r="DIC40" s="272"/>
      <c r="DID40" s="272"/>
      <c r="DIE40" s="272"/>
      <c r="DIF40" s="272"/>
      <c r="DIG40" s="272"/>
      <c r="DIH40" s="272"/>
      <c r="DII40" s="272"/>
      <c r="DIJ40" s="272"/>
      <c r="DIK40" s="272"/>
      <c r="DIL40" s="272"/>
      <c r="DIM40" s="272"/>
      <c r="DIN40" s="272"/>
      <c r="DIO40" s="272"/>
      <c r="DIP40" s="272"/>
      <c r="DIQ40" s="272"/>
      <c r="DIR40" s="272"/>
      <c r="DIS40" s="272"/>
      <c r="DIT40" s="272"/>
      <c r="DIU40" s="272"/>
      <c r="DIV40" s="272"/>
      <c r="DIW40" s="272"/>
      <c r="DIX40" s="272"/>
      <c r="DIY40" s="272"/>
      <c r="DIZ40" s="272"/>
      <c r="DJA40" s="272"/>
      <c r="DJB40" s="272"/>
      <c r="DJC40" s="272"/>
      <c r="DJD40" s="272"/>
      <c r="DJE40" s="272"/>
      <c r="DJF40" s="272"/>
      <c r="DJG40" s="272"/>
      <c r="DJH40" s="272"/>
      <c r="DJI40" s="272"/>
      <c r="DJJ40" s="272"/>
      <c r="DJK40" s="272"/>
      <c r="DJL40" s="272"/>
      <c r="DJM40" s="272"/>
      <c r="DJN40" s="272"/>
      <c r="DJO40" s="272"/>
      <c r="DJP40" s="272"/>
      <c r="DJQ40" s="272"/>
      <c r="DJR40" s="272"/>
      <c r="DJS40" s="272"/>
      <c r="DJT40" s="272"/>
      <c r="DJU40" s="272"/>
      <c r="DJV40" s="272"/>
      <c r="DJW40" s="272"/>
      <c r="DJX40" s="272"/>
      <c r="DJY40" s="272"/>
      <c r="DJZ40" s="272"/>
      <c r="DKA40" s="272"/>
      <c r="DKB40" s="272"/>
      <c r="DKC40" s="272"/>
      <c r="DKD40" s="272"/>
      <c r="DKE40" s="272"/>
      <c r="DKF40" s="272"/>
      <c r="DKG40" s="272"/>
      <c r="DKH40" s="272"/>
      <c r="DKI40" s="272"/>
      <c r="DKJ40" s="272"/>
      <c r="DKK40" s="272"/>
      <c r="DKL40" s="272"/>
      <c r="DKM40" s="272"/>
      <c r="DKN40" s="272"/>
      <c r="DKO40" s="272"/>
      <c r="DKP40" s="272"/>
      <c r="DKQ40" s="272"/>
      <c r="DKR40" s="272"/>
      <c r="DKS40" s="272"/>
      <c r="DKT40" s="272"/>
      <c r="DKU40" s="272"/>
      <c r="DKV40" s="272"/>
      <c r="DKW40" s="272"/>
      <c r="DKX40" s="272"/>
      <c r="DKY40" s="272"/>
      <c r="DKZ40" s="272"/>
      <c r="DLA40" s="272"/>
      <c r="DLB40" s="272"/>
      <c r="DLC40" s="272"/>
      <c r="DLD40" s="272"/>
      <c r="DLE40" s="272"/>
      <c r="DLF40" s="272"/>
      <c r="DLG40" s="272"/>
      <c r="DLH40" s="272"/>
      <c r="DLI40" s="272"/>
      <c r="DLJ40" s="272"/>
      <c r="DLK40" s="272"/>
      <c r="DLL40" s="272"/>
      <c r="DLM40" s="272"/>
      <c r="DLN40" s="272"/>
      <c r="DLO40" s="272"/>
      <c r="DLP40" s="272"/>
      <c r="DLQ40" s="272"/>
      <c r="DLR40" s="272"/>
      <c r="DLS40" s="272"/>
      <c r="DLT40" s="272"/>
      <c r="DLU40" s="272"/>
      <c r="DLV40" s="272"/>
      <c r="DLW40" s="272"/>
      <c r="DLX40" s="272"/>
      <c r="DLY40" s="272"/>
      <c r="DLZ40" s="272"/>
      <c r="DMA40" s="272"/>
      <c r="DMB40" s="272"/>
      <c r="DMC40" s="272"/>
      <c r="DMD40" s="272"/>
      <c r="DME40" s="272"/>
      <c r="DMF40" s="272"/>
      <c r="DMG40" s="272"/>
      <c r="DMH40" s="272"/>
      <c r="DMI40" s="272"/>
      <c r="DMJ40" s="272"/>
      <c r="DMK40" s="272"/>
      <c r="DML40" s="272"/>
      <c r="DMM40" s="272"/>
      <c r="DMN40" s="272"/>
      <c r="DMO40" s="272"/>
      <c r="DMP40" s="272"/>
      <c r="DMQ40" s="272"/>
      <c r="DMR40" s="272"/>
      <c r="DMS40" s="272"/>
      <c r="DMT40" s="272"/>
      <c r="DMU40" s="272"/>
      <c r="DMV40" s="272"/>
      <c r="DMW40" s="272"/>
      <c r="DMX40" s="272"/>
      <c r="DMY40" s="272"/>
      <c r="DMZ40" s="272"/>
      <c r="DNA40" s="272"/>
      <c r="DNB40" s="272"/>
      <c r="DNC40" s="272"/>
      <c r="DND40" s="272"/>
      <c r="DNE40" s="272"/>
      <c r="DNF40" s="272"/>
      <c r="DNG40" s="272"/>
      <c r="DNH40" s="272"/>
      <c r="DNI40" s="272"/>
      <c r="DNJ40" s="272"/>
      <c r="DNK40" s="272"/>
      <c r="DNL40" s="272"/>
      <c r="DNM40" s="272"/>
      <c r="DNN40" s="272"/>
      <c r="DNO40" s="272"/>
      <c r="DNP40" s="272"/>
      <c r="DNQ40" s="272"/>
      <c r="DNR40" s="272"/>
      <c r="DNS40" s="272"/>
      <c r="DNT40" s="272"/>
      <c r="DNU40" s="272"/>
      <c r="DNV40" s="272"/>
      <c r="DNW40" s="272"/>
      <c r="DNX40" s="272"/>
      <c r="DNY40" s="272"/>
      <c r="DNZ40" s="272"/>
      <c r="DOA40" s="272"/>
      <c r="DOB40" s="272"/>
      <c r="DOC40" s="272"/>
      <c r="DOD40" s="272"/>
      <c r="DOE40" s="272"/>
      <c r="DOF40" s="272"/>
      <c r="DOG40" s="272"/>
      <c r="DOH40" s="272"/>
      <c r="DOI40" s="272"/>
      <c r="DOJ40" s="272"/>
      <c r="DOK40" s="272"/>
      <c r="DOL40" s="272"/>
      <c r="DOM40" s="272"/>
      <c r="DON40" s="272"/>
      <c r="DOO40" s="272"/>
      <c r="DOP40" s="272"/>
      <c r="DOQ40" s="272"/>
      <c r="DOR40" s="272"/>
      <c r="DOS40" s="272"/>
      <c r="DOT40" s="272"/>
      <c r="DOU40" s="272"/>
      <c r="DOV40" s="272"/>
      <c r="DOW40" s="272"/>
      <c r="DOX40" s="272"/>
      <c r="DOY40" s="272"/>
      <c r="DOZ40" s="272"/>
      <c r="DPA40" s="272"/>
      <c r="DPB40" s="272"/>
      <c r="DPC40" s="272"/>
      <c r="DPD40" s="272"/>
      <c r="DPE40" s="272"/>
      <c r="DPF40" s="272"/>
      <c r="DPG40" s="272"/>
      <c r="DPH40" s="272"/>
      <c r="DPI40" s="272"/>
      <c r="DPJ40" s="272"/>
      <c r="DPK40" s="272"/>
      <c r="DPL40" s="272"/>
      <c r="DPM40" s="272"/>
      <c r="DPN40" s="272"/>
      <c r="DPO40" s="272"/>
      <c r="DPP40" s="272"/>
      <c r="DPQ40" s="272"/>
      <c r="DPR40" s="272"/>
      <c r="DPS40" s="272"/>
      <c r="DPT40" s="272"/>
      <c r="DPU40" s="272"/>
      <c r="DPV40" s="272"/>
      <c r="DPW40" s="272"/>
      <c r="DPX40" s="272"/>
      <c r="DPY40" s="272"/>
      <c r="DPZ40" s="272"/>
      <c r="DQA40" s="272"/>
      <c r="DQB40" s="272"/>
      <c r="DQC40" s="272"/>
      <c r="DQD40" s="272"/>
      <c r="DQE40" s="272"/>
      <c r="DQF40" s="272"/>
      <c r="DQG40" s="272"/>
      <c r="DQH40" s="272"/>
      <c r="DQI40" s="272"/>
      <c r="DQJ40" s="272"/>
      <c r="DQK40" s="272"/>
      <c r="DQL40" s="272"/>
      <c r="DQM40" s="272"/>
      <c r="DQN40" s="272"/>
      <c r="DQO40" s="272"/>
      <c r="DQP40" s="272"/>
      <c r="DQQ40" s="272"/>
      <c r="DQR40" s="272"/>
      <c r="DQS40" s="272"/>
      <c r="DQT40" s="272"/>
      <c r="DQU40" s="272"/>
      <c r="DQV40" s="272"/>
      <c r="DQW40" s="272"/>
      <c r="DQX40" s="272"/>
      <c r="DQY40" s="272"/>
      <c r="DQZ40" s="272"/>
      <c r="DRA40" s="272"/>
      <c r="DRB40" s="272"/>
      <c r="DRC40" s="272"/>
      <c r="DRD40" s="272"/>
      <c r="DRE40" s="272"/>
      <c r="DRF40" s="272"/>
      <c r="DRG40" s="272"/>
      <c r="DRH40" s="272"/>
      <c r="DRI40" s="272"/>
      <c r="DRJ40" s="272"/>
      <c r="DRK40" s="272"/>
      <c r="DRL40" s="272"/>
      <c r="DRM40" s="272"/>
      <c r="DRN40" s="272"/>
      <c r="DRO40" s="272"/>
      <c r="DRP40" s="272"/>
      <c r="DRQ40" s="272"/>
      <c r="DRR40" s="272"/>
      <c r="DRS40" s="272"/>
      <c r="DRT40" s="272"/>
      <c r="DRU40" s="272"/>
      <c r="DRV40" s="272"/>
      <c r="DRW40" s="272"/>
      <c r="DRX40" s="272"/>
      <c r="DRY40" s="272"/>
      <c r="DRZ40" s="272"/>
      <c r="DSA40" s="272"/>
      <c r="DSB40" s="272"/>
      <c r="DSC40" s="272"/>
      <c r="DSD40" s="272"/>
      <c r="DSE40" s="272"/>
      <c r="DSF40" s="272"/>
      <c r="DSG40" s="272"/>
      <c r="DSH40" s="272"/>
      <c r="DSI40" s="272"/>
      <c r="DSJ40" s="272"/>
      <c r="DSK40" s="272"/>
      <c r="DSL40" s="272"/>
      <c r="DSM40" s="272"/>
      <c r="DSN40" s="272"/>
      <c r="DSO40" s="272"/>
      <c r="DSP40" s="272"/>
      <c r="DSQ40" s="272"/>
      <c r="DSR40" s="272"/>
      <c r="DSS40" s="272"/>
      <c r="DST40" s="272"/>
      <c r="DSU40" s="272"/>
      <c r="DSV40" s="272"/>
      <c r="DSW40" s="272"/>
      <c r="DSX40" s="272"/>
      <c r="DSY40" s="272"/>
      <c r="DSZ40" s="272"/>
      <c r="DTA40" s="272"/>
      <c r="DTB40" s="272"/>
      <c r="DTC40" s="272"/>
      <c r="DTD40" s="272"/>
      <c r="DTE40" s="272"/>
      <c r="DTF40" s="272"/>
      <c r="DTG40" s="272"/>
      <c r="DTH40" s="272"/>
      <c r="DTI40" s="272"/>
      <c r="DTJ40" s="272"/>
      <c r="DTK40" s="272"/>
      <c r="DTL40" s="272"/>
      <c r="DTM40" s="272"/>
      <c r="DTN40" s="272"/>
      <c r="DTO40" s="272"/>
      <c r="DTP40" s="272"/>
      <c r="DTQ40" s="272"/>
      <c r="DTR40" s="272"/>
      <c r="DTS40" s="272"/>
      <c r="DTT40" s="272"/>
      <c r="DTU40" s="272"/>
      <c r="DTV40" s="272"/>
      <c r="DTW40" s="272"/>
      <c r="DTX40" s="272"/>
      <c r="DTY40" s="272"/>
      <c r="DTZ40" s="272"/>
      <c r="DUA40" s="272"/>
      <c r="DUB40" s="272"/>
      <c r="DUC40" s="272"/>
      <c r="DUD40" s="272"/>
      <c r="DUE40" s="272"/>
      <c r="DUF40" s="272"/>
      <c r="DUG40" s="272"/>
      <c r="DUH40" s="272"/>
      <c r="DUI40" s="272"/>
      <c r="DUJ40" s="272"/>
      <c r="DUK40" s="272"/>
      <c r="DUL40" s="272"/>
      <c r="DUM40" s="272"/>
      <c r="DUN40" s="272"/>
      <c r="DUO40" s="272"/>
      <c r="DUP40" s="272"/>
      <c r="DUQ40" s="272"/>
      <c r="DUR40" s="272"/>
      <c r="DUS40" s="272"/>
      <c r="DUT40" s="272"/>
      <c r="DUU40" s="272"/>
      <c r="DUV40" s="272"/>
      <c r="DUW40" s="272"/>
      <c r="DUX40" s="272"/>
      <c r="DUY40" s="272"/>
      <c r="DUZ40" s="272"/>
      <c r="DVA40" s="272"/>
      <c r="DVB40" s="272"/>
      <c r="DVC40" s="272"/>
      <c r="DVD40" s="272"/>
      <c r="DVE40" s="272"/>
      <c r="DVF40" s="272"/>
      <c r="DVG40" s="272"/>
      <c r="DVH40" s="272"/>
      <c r="DVI40" s="272"/>
      <c r="DVJ40" s="272"/>
      <c r="DVK40" s="272"/>
      <c r="DVL40" s="272"/>
      <c r="DVM40" s="272"/>
      <c r="DVN40" s="272"/>
      <c r="DVO40" s="272"/>
      <c r="DVP40" s="272"/>
      <c r="DVQ40" s="272"/>
      <c r="DVR40" s="272"/>
      <c r="DVS40" s="272"/>
      <c r="DVT40" s="272"/>
      <c r="DVU40" s="272"/>
      <c r="DVV40" s="272"/>
      <c r="DVW40" s="272"/>
      <c r="DVX40" s="272"/>
      <c r="DVY40" s="272"/>
      <c r="DVZ40" s="272"/>
      <c r="DWA40" s="272"/>
      <c r="DWB40" s="272"/>
      <c r="DWC40" s="272"/>
      <c r="DWD40" s="272"/>
      <c r="DWE40" s="272"/>
      <c r="DWF40" s="272"/>
      <c r="DWG40" s="272"/>
      <c r="DWH40" s="272"/>
      <c r="DWI40" s="272"/>
      <c r="DWJ40" s="272"/>
      <c r="DWK40" s="272"/>
      <c r="DWL40" s="272"/>
      <c r="DWM40" s="272"/>
      <c r="DWN40" s="272"/>
      <c r="DWO40" s="272"/>
      <c r="DWP40" s="272"/>
      <c r="DWQ40" s="272"/>
      <c r="DWR40" s="272"/>
      <c r="DWS40" s="272"/>
      <c r="DWT40" s="272"/>
      <c r="DWU40" s="272"/>
      <c r="DWV40" s="272"/>
      <c r="DWW40" s="272"/>
      <c r="DWX40" s="272"/>
      <c r="DWY40" s="272"/>
      <c r="DWZ40" s="272"/>
      <c r="DXA40" s="272"/>
      <c r="DXB40" s="272"/>
      <c r="DXC40" s="272"/>
      <c r="DXD40" s="272"/>
      <c r="DXE40" s="272"/>
      <c r="DXF40" s="272"/>
      <c r="DXG40" s="272"/>
      <c r="DXH40" s="272"/>
      <c r="DXI40" s="272"/>
      <c r="DXJ40" s="272"/>
      <c r="DXK40" s="272"/>
      <c r="DXL40" s="272"/>
      <c r="DXM40" s="272"/>
      <c r="DXN40" s="272"/>
      <c r="DXO40" s="272"/>
      <c r="DXP40" s="272"/>
      <c r="DXQ40" s="272"/>
      <c r="DXR40" s="272"/>
      <c r="DXS40" s="272"/>
      <c r="DXT40" s="272"/>
      <c r="DXU40" s="272"/>
      <c r="DXV40" s="272"/>
      <c r="DXW40" s="272"/>
      <c r="DXX40" s="272"/>
      <c r="DXY40" s="272"/>
      <c r="DXZ40" s="272"/>
      <c r="DYA40" s="272"/>
      <c r="DYB40" s="272"/>
      <c r="DYC40" s="272"/>
      <c r="DYD40" s="272"/>
      <c r="DYE40" s="272"/>
      <c r="DYF40" s="272"/>
      <c r="DYG40" s="272"/>
      <c r="DYH40" s="272"/>
      <c r="DYI40" s="272"/>
      <c r="DYJ40" s="272"/>
      <c r="DYK40" s="272"/>
      <c r="DYL40" s="272"/>
      <c r="DYM40" s="272"/>
      <c r="DYN40" s="272"/>
      <c r="DYO40" s="272"/>
      <c r="DYP40" s="272"/>
      <c r="DYQ40" s="272"/>
      <c r="DYR40" s="272"/>
      <c r="DYS40" s="272"/>
      <c r="DYT40" s="272"/>
      <c r="DYU40" s="272"/>
      <c r="DYV40" s="272"/>
      <c r="DYW40" s="272"/>
      <c r="DYX40" s="272"/>
      <c r="DYY40" s="272"/>
      <c r="DYZ40" s="272"/>
      <c r="DZA40" s="272"/>
      <c r="DZB40" s="272"/>
      <c r="DZC40" s="272"/>
      <c r="DZD40" s="272"/>
      <c r="DZE40" s="272"/>
      <c r="DZF40" s="272"/>
      <c r="DZG40" s="272"/>
      <c r="DZH40" s="272"/>
      <c r="DZI40" s="272"/>
      <c r="DZJ40" s="272"/>
      <c r="DZK40" s="272"/>
      <c r="DZL40" s="272"/>
      <c r="DZM40" s="272"/>
      <c r="DZN40" s="272"/>
      <c r="DZO40" s="272"/>
      <c r="DZP40" s="272"/>
      <c r="DZQ40" s="272"/>
      <c r="DZR40" s="272"/>
      <c r="DZS40" s="272"/>
      <c r="DZT40" s="272"/>
      <c r="DZU40" s="272"/>
      <c r="DZV40" s="272"/>
      <c r="DZW40" s="272"/>
      <c r="DZX40" s="272"/>
      <c r="DZY40" s="272"/>
      <c r="DZZ40" s="272"/>
      <c r="EAA40" s="272"/>
      <c r="EAB40" s="272"/>
      <c r="EAC40" s="272"/>
      <c r="EAD40" s="272"/>
      <c r="EAE40" s="272"/>
      <c r="EAF40" s="272"/>
      <c r="EAG40" s="272"/>
      <c r="EAH40" s="272"/>
      <c r="EAI40" s="272"/>
      <c r="EAJ40" s="272"/>
      <c r="EAK40" s="272"/>
      <c r="EAL40" s="272"/>
      <c r="EAM40" s="272"/>
      <c r="EAN40" s="272"/>
      <c r="EAO40" s="272"/>
      <c r="EAP40" s="272"/>
      <c r="EAQ40" s="272"/>
      <c r="EAR40" s="272"/>
      <c r="EAS40" s="272"/>
      <c r="EAT40" s="272"/>
      <c r="EAU40" s="272"/>
      <c r="EAV40" s="272"/>
      <c r="EAW40" s="272"/>
      <c r="EAX40" s="272"/>
      <c r="EAY40" s="272"/>
      <c r="EAZ40" s="272"/>
      <c r="EBA40" s="272"/>
      <c r="EBB40" s="272"/>
      <c r="EBC40" s="272"/>
      <c r="EBD40" s="272"/>
      <c r="EBE40" s="272"/>
      <c r="EBF40" s="272"/>
      <c r="EBG40" s="272"/>
      <c r="EBH40" s="272"/>
      <c r="EBI40" s="272"/>
      <c r="EBJ40" s="272"/>
      <c r="EBK40" s="272"/>
      <c r="EBL40" s="272"/>
      <c r="EBM40" s="272"/>
      <c r="EBN40" s="272"/>
      <c r="EBO40" s="272"/>
      <c r="EBP40" s="272"/>
      <c r="EBQ40" s="272"/>
      <c r="EBR40" s="272"/>
      <c r="EBS40" s="272"/>
      <c r="EBT40" s="272"/>
      <c r="EBU40" s="272"/>
      <c r="EBV40" s="272"/>
      <c r="EBW40" s="272"/>
      <c r="EBX40" s="272"/>
      <c r="EBY40" s="272"/>
      <c r="EBZ40" s="272"/>
      <c r="ECA40" s="272"/>
      <c r="ECB40" s="272"/>
      <c r="ECC40" s="272"/>
      <c r="ECD40" s="272"/>
      <c r="ECE40" s="272"/>
      <c r="ECF40" s="272"/>
      <c r="ECG40" s="272"/>
      <c r="ECH40" s="272"/>
      <c r="ECI40" s="272"/>
      <c r="ECJ40" s="272"/>
      <c r="ECK40" s="272"/>
      <c r="ECL40" s="272"/>
      <c r="ECM40" s="272"/>
      <c r="ECN40" s="272"/>
      <c r="ECO40" s="272"/>
      <c r="ECP40" s="272"/>
      <c r="ECQ40" s="272"/>
      <c r="ECR40" s="272"/>
      <c r="ECS40" s="272"/>
      <c r="ECT40" s="272"/>
      <c r="ECU40" s="272"/>
      <c r="ECV40" s="272"/>
      <c r="ECW40" s="272"/>
      <c r="ECX40" s="272"/>
      <c r="ECY40" s="272"/>
      <c r="ECZ40" s="272"/>
      <c r="EDA40" s="272"/>
      <c r="EDB40" s="272"/>
      <c r="EDC40" s="272"/>
      <c r="EDD40" s="272"/>
      <c r="EDE40" s="272"/>
      <c r="EDF40" s="272"/>
      <c r="EDG40" s="272"/>
      <c r="EDH40" s="272"/>
      <c r="EDI40" s="272"/>
      <c r="EDJ40" s="272"/>
      <c r="EDK40" s="272"/>
      <c r="EDL40" s="272"/>
      <c r="EDM40" s="272"/>
      <c r="EDN40" s="272"/>
      <c r="EDO40" s="272"/>
      <c r="EDP40" s="272"/>
      <c r="EDQ40" s="272"/>
      <c r="EDR40" s="272"/>
      <c r="EDS40" s="272"/>
      <c r="EDT40" s="272"/>
      <c r="EDU40" s="272"/>
      <c r="EDV40" s="272"/>
      <c r="EDW40" s="272"/>
      <c r="EDX40" s="272"/>
      <c r="EDY40" s="272"/>
      <c r="EDZ40" s="272"/>
      <c r="EEA40" s="272"/>
      <c r="EEB40" s="272"/>
      <c r="EEC40" s="272"/>
      <c r="EED40" s="272"/>
      <c r="EEE40" s="272"/>
      <c r="EEF40" s="272"/>
      <c r="EEG40" s="272"/>
      <c r="EEH40" s="272"/>
      <c r="EEI40" s="272"/>
      <c r="EEJ40" s="272"/>
      <c r="EEK40" s="272"/>
      <c r="EEL40" s="272"/>
      <c r="EEM40" s="272"/>
      <c r="EEN40" s="272"/>
      <c r="EEO40" s="272"/>
      <c r="EEP40" s="272"/>
      <c r="EEQ40" s="272"/>
      <c r="EER40" s="272"/>
      <c r="EES40" s="272"/>
      <c r="EET40" s="272"/>
      <c r="EEU40" s="272"/>
      <c r="EEV40" s="272"/>
      <c r="EEW40" s="272"/>
      <c r="EEX40" s="272"/>
      <c r="EEY40" s="272"/>
      <c r="EEZ40" s="272"/>
      <c r="EFA40" s="272"/>
      <c r="EFB40" s="272"/>
      <c r="EFC40" s="272"/>
      <c r="EFD40" s="272"/>
      <c r="EFE40" s="272"/>
      <c r="EFF40" s="272"/>
      <c r="EFG40" s="272"/>
      <c r="EFH40" s="272"/>
      <c r="EFI40" s="272"/>
      <c r="EFJ40" s="272"/>
      <c r="EFK40" s="272"/>
      <c r="EFL40" s="272"/>
      <c r="EFM40" s="272"/>
      <c r="EFN40" s="272"/>
      <c r="EFO40" s="272"/>
      <c r="EFP40" s="272"/>
      <c r="EFQ40" s="272"/>
      <c r="EFR40" s="272"/>
      <c r="EFS40" s="272"/>
      <c r="EFT40" s="272"/>
      <c r="EFU40" s="272"/>
      <c r="EFV40" s="272"/>
      <c r="EFW40" s="272"/>
      <c r="EFX40" s="272"/>
      <c r="EFY40" s="272"/>
      <c r="EFZ40" s="272"/>
      <c r="EGA40" s="272"/>
      <c r="EGB40" s="272"/>
      <c r="EGC40" s="272"/>
      <c r="EGD40" s="272"/>
      <c r="EGE40" s="272"/>
      <c r="EGF40" s="272"/>
      <c r="EGG40" s="272"/>
      <c r="EGH40" s="272"/>
      <c r="EGI40" s="272"/>
      <c r="EGJ40" s="272"/>
      <c r="EGK40" s="272"/>
      <c r="EGL40" s="272"/>
      <c r="EGM40" s="272"/>
      <c r="EGN40" s="272"/>
      <c r="EGO40" s="272"/>
      <c r="EGP40" s="272"/>
      <c r="EGQ40" s="272"/>
      <c r="EGR40" s="272"/>
      <c r="EGS40" s="272"/>
      <c r="EGT40" s="272"/>
      <c r="EGU40" s="272"/>
      <c r="EGV40" s="272"/>
      <c r="EGW40" s="272"/>
      <c r="EGX40" s="272"/>
      <c r="EGY40" s="272"/>
      <c r="EGZ40" s="272"/>
      <c r="EHA40" s="272"/>
      <c r="EHB40" s="272"/>
      <c r="EHC40" s="272"/>
      <c r="EHD40" s="272"/>
      <c r="EHE40" s="272"/>
      <c r="EHF40" s="272"/>
      <c r="EHG40" s="272"/>
      <c r="EHH40" s="272"/>
      <c r="EHI40" s="272"/>
      <c r="EHJ40" s="272"/>
      <c r="EHK40" s="272"/>
      <c r="EHL40" s="272"/>
      <c r="EHM40" s="272"/>
      <c r="EHN40" s="272"/>
      <c r="EHO40" s="272"/>
      <c r="EHP40" s="272"/>
      <c r="EHQ40" s="272"/>
      <c r="EHR40" s="272"/>
      <c r="EHS40" s="272"/>
      <c r="EHT40" s="272"/>
      <c r="EHU40" s="272"/>
      <c r="EHV40" s="272"/>
      <c r="EHW40" s="272"/>
      <c r="EHX40" s="272"/>
      <c r="EHY40" s="272"/>
      <c r="EHZ40" s="272"/>
      <c r="EIA40" s="272"/>
      <c r="EIB40" s="272"/>
      <c r="EIC40" s="272"/>
      <c r="EID40" s="272"/>
      <c r="EIE40" s="272"/>
      <c r="EIF40" s="272"/>
      <c r="EIG40" s="272"/>
      <c r="EIH40" s="272"/>
      <c r="EII40" s="272"/>
      <c r="EIJ40" s="272"/>
      <c r="EIK40" s="272"/>
      <c r="EIL40" s="272"/>
      <c r="EIM40" s="272"/>
      <c r="EIN40" s="272"/>
      <c r="EIO40" s="272"/>
      <c r="EIP40" s="272"/>
      <c r="EIQ40" s="272"/>
      <c r="EIR40" s="272"/>
      <c r="EIS40" s="272"/>
      <c r="EIT40" s="272"/>
      <c r="EIU40" s="272"/>
      <c r="EIV40" s="272"/>
      <c r="EIW40" s="272"/>
      <c r="EIX40" s="272"/>
      <c r="EIY40" s="272"/>
      <c r="EIZ40" s="272"/>
      <c r="EJA40" s="272"/>
      <c r="EJB40" s="272"/>
      <c r="EJC40" s="272"/>
      <c r="EJD40" s="272"/>
      <c r="EJE40" s="272"/>
      <c r="EJF40" s="272"/>
      <c r="EJG40" s="272"/>
      <c r="EJH40" s="272"/>
      <c r="EJI40" s="272"/>
      <c r="EJJ40" s="272"/>
      <c r="EJK40" s="272"/>
      <c r="EJL40" s="272"/>
      <c r="EJM40" s="272"/>
      <c r="EJN40" s="272"/>
      <c r="EJO40" s="272"/>
      <c r="EJP40" s="272"/>
      <c r="EJQ40" s="272"/>
      <c r="EJR40" s="272"/>
      <c r="EJS40" s="272"/>
      <c r="EJT40" s="272"/>
      <c r="EJU40" s="272"/>
      <c r="EJV40" s="272"/>
      <c r="EJW40" s="272"/>
      <c r="EJX40" s="272"/>
      <c r="EJY40" s="272"/>
      <c r="EJZ40" s="272"/>
      <c r="EKA40" s="272"/>
      <c r="EKB40" s="272"/>
      <c r="EKC40" s="272"/>
      <c r="EKD40" s="272"/>
      <c r="EKE40" s="272"/>
      <c r="EKF40" s="272"/>
      <c r="EKG40" s="272"/>
      <c r="EKH40" s="272"/>
      <c r="EKI40" s="272"/>
      <c r="EKJ40" s="272"/>
      <c r="EKK40" s="272"/>
      <c r="EKL40" s="272"/>
      <c r="EKM40" s="272"/>
      <c r="EKN40" s="272"/>
      <c r="EKO40" s="272"/>
      <c r="EKP40" s="272"/>
      <c r="EKQ40" s="272"/>
      <c r="EKR40" s="272"/>
      <c r="EKS40" s="272"/>
      <c r="EKT40" s="272"/>
      <c r="EKU40" s="272"/>
      <c r="EKV40" s="272"/>
      <c r="EKW40" s="272"/>
      <c r="EKX40" s="272"/>
      <c r="EKY40" s="272"/>
      <c r="EKZ40" s="272"/>
      <c r="ELA40" s="272"/>
      <c r="ELB40" s="272"/>
      <c r="ELC40" s="272"/>
      <c r="ELD40" s="272"/>
      <c r="ELE40" s="272"/>
      <c r="ELF40" s="272"/>
      <c r="ELG40" s="272"/>
      <c r="ELH40" s="272"/>
      <c r="ELI40" s="272"/>
      <c r="ELJ40" s="272"/>
      <c r="ELK40" s="272"/>
      <c r="ELL40" s="272"/>
      <c r="ELM40" s="272"/>
      <c r="ELN40" s="272"/>
      <c r="ELO40" s="272"/>
      <c r="ELP40" s="272"/>
      <c r="ELQ40" s="272"/>
      <c r="ELR40" s="272"/>
      <c r="ELS40" s="272"/>
      <c r="ELT40" s="272"/>
      <c r="ELU40" s="272"/>
      <c r="ELV40" s="272"/>
      <c r="ELW40" s="272"/>
      <c r="ELX40" s="272"/>
      <c r="ELY40" s="272"/>
      <c r="ELZ40" s="272"/>
      <c r="EMA40" s="272"/>
      <c r="EMB40" s="272"/>
      <c r="EMC40" s="272"/>
      <c r="EMD40" s="272"/>
      <c r="EME40" s="272"/>
      <c r="EMF40" s="272"/>
      <c r="EMG40" s="272"/>
      <c r="EMH40" s="272"/>
      <c r="EMI40" s="272"/>
      <c r="EMJ40" s="272"/>
      <c r="EMK40" s="272"/>
      <c r="EML40" s="272"/>
      <c r="EMM40" s="272"/>
      <c r="EMN40" s="272"/>
      <c r="EMO40" s="272"/>
      <c r="EMP40" s="272"/>
      <c r="EMQ40" s="272"/>
      <c r="EMR40" s="272"/>
      <c r="EMS40" s="272"/>
      <c r="EMT40" s="272"/>
      <c r="EMU40" s="272"/>
      <c r="EMV40" s="272"/>
      <c r="EMW40" s="272"/>
      <c r="EMX40" s="272"/>
      <c r="EMY40" s="272"/>
      <c r="EMZ40" s="272"/>
      <c r="ENA40" s="272"/>
      <c r="ENB40" s="272"/>
      <c r="ENC40" s="272"/>
      <c r="END40" s="272"/>
      <c r="ENE40" s="272"/>
      <c r="ENF40" s="272"/>
      <c r="ENG40" s="272"/>
      <c r="ENH40" s="272"/>
      <c r="ENI40" s="272"/>
      <c r="ENJ40" s="272"/>
      <c r="ENK40" s="272"/>
      <c r="ENL40" s="272"/>
      <c r="ENM40" s="272"/>
      <c r="ENN40" s="272"/>
      <c r="ENO40" s="272"/>
      <c r="ENP40" s="272"/>
      <c r="ENQ40" s="272"/>
      <c r="ENR40" s="272"/>
      <c r="ENS40" s="272"/>
      <c r="ENT40" s="272"/>
      <c r="ENU40" s="272"/>
      <c r="ENV40" s="272"/>
      <c r="ENW40" s="272"/>
      <c r="ENX40" s="272"/>
      <c r="ENY40" s="272"/>
      <c r="ENZ40" s="272"/>
      <c r="EOA40" s="272"/>
      <c r="EOB40" s="272"/>
      <c r="EOC40" s="272"/>
      <c r="EOD40" s="272"/>
      <c r="EOE40" s="272"/>
      <c r="EOF40" s="272"/>
      <c r="EOG40" s="272"/>
      <c r="EOH40" s="272"/>
      <c r="EOI40" s="272"/>
      <c r="EOJ40" s="272"/>
      <c r="EOK40" s="272"/>
      <c r="EOL40" s="272"/>
      <c r="EOM40" s="272"/>
      <c r="EON40" s="272"/>
      <c r="EOO40" s="272"/>
      <c r="EOP40" s="272"/>
      <c r="EOQ40" s="272"/>
      <c r="EOR40" s="272"/>
      <c r="EOS40" s="272"/>
      <c r="EOT40" s="272"/>
      <c r="EOU40" s="272"/>
      <c r="EOV40" s="272"/>
      <c r="EOW40" s="272"/>
      <c r="EOX40" s="272"/>
      <c r="EOY40" s="272"/>
      <c r="EOZ40" s="272"/>
      <c r="EPA40" s="272"/>
      <c r="EPB40" s="272"/>
      <c r="EPC40" s="272"/>
      <c r="EPD40" s="272"/>
      <c r="EPE40" s="272"/>
      <c r="EPF40" s="272"/>
      <c r="EPG40" s="272"/>
      <c r="EPH40" s="272"/>
      <c r="EPI40" s="272"/>
      <c r="EPJ40" s="272"/>
      <c r="EPK40" s="272"/>
      <c r="EPL40" s="272"/>
      <c r="EPM40" s="272"/>
      <c r="EPN40" s="272"/>
      <c r="EPO40" s="272"/>
      <c r="EPP40" s="272"/>
      <c r="EPQ40" s="272"/>
      <c r="EPR40" s="272"/>
      <c r="EPS40" s="272"/>
      <c r="EPT40" s="272"/>
      <c r="EPU40" s="272"/>
      <c r="EPV40" s="272"/>
      <c r="EPW40" s="272"/>
      <c r="EPX40" s="272"/>
      <c r="EPY40" s="272"/>
      <c r="EPZ40" s="272"/>
      <c r="EQA40" s="272"/>
      <c r="EQB40" s="272"/>
      <c r="EQC40" s="272"/>
      <c r="EQD40" s="272"/>
      <c r="EQE40" s="272"/>
      <c r="EQF40" s="272"/>
      <c r="EQG40" s="272"/>
      <c r="EQH40" s="272"/>
      <c r="EQI40" s="272"/>
      <c r="EQJ40" s="272"/>
      <c r="EQK40" s="272"/>
      <c r="EQL40" s="272"/>
      <c r="EQM40" s="272"/>
      <c r="EQN40" s="272"/>
      <c r="EQO40" s="272"/>
      <c r="EQP40" s="272"/>
      <c r="EQQ40" s="272"/>
      <c r="EQR40" s="272"/>
      <c r="EQS40" s="272"/>
      <c r="EQT40" s="272"/>
      <c r="EQU40" s="272"/>
      <c r="EQV40" s="272"/>
      <c r="EQW40" s="272"/>
      <c r="EQX40" s="272"/>
      <c r="EQY40" s="272"/>
      <c r="EQZ40" s="272"/>
      <c r="ERA40" s="272"/>
      <c r="ERB40" s="272"/>
      <c r="ERC40" s="272"/>
      <c r="ERD40" s="272"/>
      <c r="ERE40" s="272"/>
      <c r="ERF40" s="272"/>
      <c r="ERG40" s="272"/>
      <c r="ERH40" s="272"/>
      <c r="ERI40" s="272"/>
      <c r="ERJ40" s="272"/>
      <c r="ERK40" s="272"/>
      <c r="ERL40" s="272"/>
      <c r="ERM40" s="272"/>
      <c r="ERN40" s="272"/>
      <c r="ERO40" s="272"/>
      <c r="ERP40" s="272"/>
      <c r="ERQ40" s="272"/>
      <c r="ERR40" s="272"/>
      <c r="ERS40" s="272"/>
      <c r="ERT40" s="272"/>
      <c r="ERU40" s="272"/>
      <c r="ERV40" s="272"/>
      <c r="ERW40" s="272"/>
      <c r="ERX40" s="272"/>
      <c r="ERY40" s="272"/>
      <c r="ERZ40" s="272"/>
      <c r="ESA40" s="272"/>
      <c r="ESB40" s="272"/>
      <c r="ESC40" s="272"/>
      <c r="ESD40" s="272"/>
      <c r="ESE40" s="272"/>
      <c r="ESF40" s="272"/>
      <c r="ESG40" s="272"/>
      <c r="ESH40" s="272"/>
      <c r="ESI40" s="272"/>
      <c r="ESJ40" s="272"/>
      <c r="ESK40" s="272"/>
      <c r="ESL40" s="272"/>
      <c r="ESM40" s="272"/>
      <c r="ESN40" s="272"/>
      <c r="ESO40" s="272"/>
      <c r="ESP40" s="272"/>
      <c r="ESQ40" s="272"/>
      <c r="ESR40" s="272"/>
      <c r="ESS40" s="272"/>
      <c r="EST40" s="272"/>
      <c r="ESU40" s="272"/>
      <c r="ESV40" s="272"/>
      <c r="ESW40" s="272"/>
      <c r="ESX40" s="272"/>
      <c r="ESY40" s="272"/>
      <c r="ESZ40" s="272"/>
      <c r="ETA40" s="272"/>
      <c r="ETB40" s="272"/>
      <c r="ETC40" s="272"/>
      <c r="ETD40" s="272"/>
      <c r="ETE40" s="272"/>
      <c r="ETF40" s="272"/>
      <c r="ETG40" s="272"/>
      <c r="ETH40" s="272"/>
      <c r="ETI40" s="272"/>
      <c r="ETJ40" s="272"/>
      <c r="ETK40" s="272"/>
      <c r="ETL40" s="272"/>
      <c r="ETM40" s="272"/>
      <c r="ETN40" s="272"/>
      <c r="ETO40" s="272"/>
      <c r="ETP40" s="272"/>
      <c r="ETQ40" s="272"/>
      <c r="ETR40" s="272"/>
      <c r="ETS40" s="272"/>
      <c r="ETT40" s="272"/>
      <c r="ETU40" s="272"/>
      <c r="ETV40" s="272"/>
      <c r="ETW40" s="272"/>
      <c r="ETX40" s="272"/>
      <c r="ETY40" s="272"/>
      <c r="ETZ40" s="272"/>
      <c r="EUA40" s="272"/>
      <c r="EUB40" s="272"/>
      <c r="EUC40" s="272"/>
      <c r="EUD40" s="272"/>
      <c r="EUE40" s="272"/>
      <c r="EUF40" s="272"/>
      <c r="EUG40" s="272"/>
      <c r="EUH40" s="272"/>
      <c r="EUI40" s="272"/>
      <c r="EUJ40" s="272"/>
      <c r="EUK40" s="272"/>
      <c r="EUL40" s="272"/>
      <c r="EUM40" s="272"/>
      <c r="EUN40" s="272"/>
      <c r="EUO40" s="272"/>
      <c r="EUP40" s="272"/>
      <c r="EUQ40" s="272"/>
      <c r="EUR40" s="272"/>
      <c r="EUS40" s="272"/>
      <c r="EUT40" s="272"/>
      <c r="EUU40" s="272"/>
      <c r="EUV40" s="272"/>
      <c r="EUW40" s="272"/>
      <c r="EUX40" s="272"/>
      <c r="EUY40" s="272"/>
      <c r="EUZ40" s="272"/>
      <c r="EVA40" s="272"/>
      <c r="EVB40" s="272"/>
      <c r="EVC40" s="272"/>
      <c r="EVD40" s="272"/>
      <c r="EVE40" s="272"/>
      <c r="EVF40" s="272"/>
      <c r="EVG40" s="272"/>
      <c r="EVH40" s="272"/>
      <c r="EVI40" s="272"/>
      <c r="EVJ40" s="272"/>
      <c r="EVK40" s="272"/>
      <c r="EVL40" s="272"/>
      <c r="EVM40" s="272"/>
      <c r="EVN40" s="272"/>
      <c r="EVO40" s="272"/>
      <c r="EVP40" s="272"/>
      <c r="EVQ40" s="272"/>
      <c r="EVR40" s="272"/>
      <c r="EVS40" s="272"/>
      <c r="EVT40" s="272"/>
      <c r="EVU40" s="272"/>
      <c r="EVV40" s="272"/>
      <c r="EVW40" s="272"/>
      <c r="EVX40" s="272"/>
      <c r="EVY40" s="272"/>
      <c r="EVZ40" s="272"/>
      <c r="EWA40" s="272"/>
      <c r="EWB40" s="272"/>
      <c r="EWC40" s="272"/>
      <c r="EWD40" s="272"/>
      <c r="EWE40" s="272"/>
      <c r="EWF40" s="272"/>
      <c r="EWG40" s="272"/>
      <c r="EWH40" s="272"/>
      <c r="EWI40" s="272"/>
      <c r="EWJ40" s="272"/>
      <c r="EWK40" s="272"/>
      <c r="EWL40" s="272"/>
      <c r="EWM40" s="272"/>
      <c r="EWN40" s="272"/>
      <c r="EWO40" s="272"/>
      <c r="EWP40" s="272"/>
      <c r="EWQ40" s="272"/>
      <c r="EWR40" s="272"/>
      <c r="EWS40" s="272"/>
      <c r="EWT40" s="272"/>
      <c r="EWU40" s="272"/>
      <c r="EWV40" s="272"/>
      <c r="EWW40" s="272"/>
      <c r="EWX40" s="272"/>
      <c r="EWY40" s="272"/>
      <c r="EWZ40" s="272"/>
      <c r="EXA40" s="272"/>
      <c r="EXB40" s="272"/>
      <c r="EXC40" s="272"/>
      <c r="EXD40" s="272"/>
      <c r="EXE40" s="272"/>
      <c r="EXF40" s="272"/>
      <c r="EXG40" s="272"/>
      <c r="EXH40" s="272"/>
      <c r="EXI40" s="272"/>
      <c r="EXJ40" s="272"/>
      <c r="EXK40" s="272"/>
      <c r="EXL40" s="272"/>
      <c r="EXM40" s="272"/>
      <c r="EXN40" s="272"/>
      <c r="EXO40" s="272"/>
      <c r="EXP40" s="272"/>
      <c r="EXQ40" s="272"/>
      <c r="EXR40" s="272"/>
      <c r="EXS40" s="272"/>
      <c r="EXT40" s="272"/>
      <c r="EXU40" s="272"/>
      <c r="EXV40" s="272"/>
      <c r="EXW40" s="272"/>
      <c r="EXX40" s="272"/>
      <c r="EXY40" s="272"/>
      <c r="EXZ40" s="272"/>
      <c r="EYA40" s="272"/>
      <c r="EYB40" s="272"/>
      <c r="EYC40" s="272"/>
      <c r="EYD40" s="272"/>
      <c r="EYE40" s="272"/>
      <c r="EYF40" s="272"/>
      <c r="EYG40" s="272"/>
      <c r="EYH40" s="272"/>
      <c r="EYI40" s="272"/>
      <c r="EYJ40" s="272"/>
      <c r="EYK40" s="272"/>
      <c r="EYL40" s="272"/>
      <c r="EYM40" s="272"/>
      <c r="EYN40" s="272"/>
      <c r="EYO40" s="272"/>
      <c r="EYP40" s="272"/>
      <c r="EYQ40" s="272"/>
      <c r="EYR40" s="272"/>
      <c r="EYS40" s="272"/>
      <c r="EYT40" s="272"/>
      <c r="EYU40" s="272"/>
      <c r="EYV40" s="272"/>
      <c r="EYW40" s="272"/>
      <c r="EYX40" s="272"/>
      <c r="EYY40" s="272"/>
      <c r="EYZ40" s="272"/>
      <c r="EZA40" s="272"/>
      <c r="EZB40" s="272"/>
      <c r="EZC40" s="272"/>
      <c r="EZD40" s="272"/>
      <c r="EZE40" s="272"/>
      <c r="EZF40" s="272"/>
      <c r="EZG40" s="272"/>
      <c r="EZH40" s="272"/>
      <c r="EZI40" s="272"/>
      <c r="EZJ40" s="272"/>
      <c r="EZK40" s="272"/>
      <c r="EZL40" s="272"/>
      <c r="EZM40" s="272"/>
      <c r="EZN40" s="272"/>
      <c r="EZO40" s="272"/>
      <c r="EZP40" s="272"/>
      <c r="EZQ40" s="272"/>
      <c r="EZR40" s="272"/>
      <c r="EZS40" s="272"/>
      <c r="EZT40" s="272"/>
      <c r="EZU40" s="272"/>
      <c r="EZV40" s="272"/>
      <c r="EZW40" s="272"/>
      <c r="EZX40" s="272"/>
      <c r="EZY40" s="272"/>
      <c r="EZZ40" s="272"/>
      <c r="FAA40" s="272"/>
      <c r="FAB40" s="272"/>
      <c r="FAC40" s="272"/>
      <c r="FAD40" s="272"/>
      <c r="FAE40" s="272"/>
      <c r="FAF40" s="272"/>
      <c r="FAG40" s="272"/>
      <c r="FAH40" s="272"/>
      <c r="FAI40" s="272"/>
      <c r="FAJ40" s="272"/>
      <c r="FAK40" s="272"/>
      <c r="FAL40" s="272"/>
      <c r="FAM40" s="272"/>
      <c r="FAN40" s="272"/>
      <c r="FAO40" s="272"/>
      <c r="FAP40" s="272"/>
      <c r="FAQ40" s="272"/>
      <c r="FAR40" s="272"/>
      <c r="FAS40" s="272"/>
      <c r="FAT40" s="272"/>
      <c r="FAU40" s="272"/>
      <c r="FAV40" s="272"/>
      <c r="FAW40" s="272"/>
      <c r="FAX40" s="272"/>
      <c r="FAY40" s="272"/>
      <c r="FAZ40" s="272"/>
      <c r="FBA40" s="272"/>
      <c r="FBB40" s="272"/>
      <c r="FBC40" s="272"/>
      <c r="FBD40" s="272"/>
      <c r="FBE40" s="272"/>
      <c r="FBF40" s="272"/>
      <c r="FBG40" s="272"/>
      <c r="FBH40" s="272"/>
      <c r="FBI40" s="272"/>
      <c r="FBJ40" s="272"/>
      <c r="FBK40" s="272"/>
      <c r="FBL40" s="272"/>
      <c r="FBM40" s="272"/>
      <c r="FBN40" s="272"/>
      <c r="FBO40" s="272"/>
      <c r="FBP40" s="272"/>
      <c r="FBQ40" s="272"/>
      <c r="FBR40" s="272"/>
      <c r="FBS40" s="272"/>
      <c r="FBT40" s="272"/>
      <c r="FBU40" s="272"/>
      <c r="FBV40" s="272"/>
      <c r="FBW40" s="272"/>
      <c r="FBX40" s="272"/>
      <c r="FBY40" s="272"/>
      <c r="FBZ40" s="272"/>
      <c r="FCA40" s="272"/>
      <c r="FCB40" s="272"/>
      <c r="FCC40" s="272"/>
      <c r="FCD40" s="272"/>
      <c r="FCE40" s="272"/>
      <c r="FCF40" s="272"/>
      <c r="FCG40" s="272"/>
      <c r="FCH40" s="272"/>
      <c r="FCI40" s="272"/>
      <c r="FCJ40" s="272"/>
      <c r="FCK40" s="272"/>
      <c r="FCL40" s="272"/>
      <c r="FCM40" s="272"/>
      <c r="FCN40" s="272"/>
      <c r="FCO40" s="272"/>
      <c r="FCP40" s="272"/>
      <c r="FCQ40" s="272"/>
      <c r="FCR40" s="272"/>
      <c r="FCS40" s="272"/>
      <c r="FCT40" s="272"/>
      <c r="FCU40" s="272"/>
      <c r="FCV40" s="272"/>
      <c r="FCW40" s="272"/>
      <c r="FCX40" s="272"/>
      <c r="FCY40" s="272"/>
      <c r="FCZ40" s="272"/>
      <c r="FDA40" s="272"/>
      <c r="FDB40" s="272"/>
      <c r="FDC40" s="272"/>
      <c r="FDD40" s="272"/>
      <c r="FDE40" s="272"/>
      <c r="FDF40" s="272"/>
      <c r="FDG40" s="272"/>
      <c r="FDH40" s="272"/>
      <c r="FDI40" s="272"/>
      <c r="FDJ40" s="272"/>
      <c r="FDK40" s="272"/>
      <c r="FDL40" s="272"/>
      <c r="FDM40" s="272"/>
      <c r="FDN40" s="272"/>
      <c r="FDO40" s="272"/>
      <c r="FDP40" s="272"/>
      <c r="FDQ40" s="272"/>
      <c r="FDR40" s="272"/>
      <c r="FDS40" s="272"/>
      <c r="FDT40" s="272"/>
      <c r="FDU40" s="272"/>
      <c r="FDV40" s="272"/>
      <c r="FDW40" s="272"/>
      <c r="FDX40" s="272"/>
      <c r="FDY40" s="272"/>
      <c r="FDZ40" s="272"/>
      <c r="FEA40" s="272"/>
      <c r="FEB40" s="272"/>
      <c r="FEC40" s="272"/>
      <c r="FED40" s="272"/>
      <c r="FEE40" s="272"/>
      <c r="FEF40" s="272"/>
      <c r="FEG40" s="272"/>
      <c r="FEH40" s="272"/>
      <c r="FEI40" s="272"/>
      <c r="FEJ40" s="272"/>
      <c r="FEK40" s="272"/>
      <c r="FEL40" s="272"/>
      <c r="FEM40" s="272"/>
      <c r="FEN40" s="272"/>
      <c r="FEO40" s="272"/>
      <c r="FEP40" s="272"/>
      <c r="FEQ40" s="272"/>
      <c r="FER40" s="272"/>
      <c r="FES40" s="272"/>
      <c r="FET40" s="272"/>
      <c r="FEU40" s="272"/>
      <c r="FEV40" s="272"/>
      <c r="FEW40" s="272"/>
      <c r="FEX40" s="272"/>
      <c r="FEY40" s="272"/>
      <c r="FEZ40" s="272"/>
      <c r="FFA40" s="272"/>
      <c r="FFB40" s="272"/>
      <c r="FFC40" s="272"/>
      <c r="FFD40" s="272"/>
      <c r="FFE40" s="272"/>
      <c r="FFF40" s="272"/>
      <c r="FFG40" s="272"/>
      <c r="FFH40" s="272"/>
      <c r="FFI40" s="272"/>
      <c r="FFJ40" s="272"/>
      <c r="FFK40" s="272"/>
      <c r="FFL40" s="272"/>
      <c r="FFM40" s="272"/>
      <c r="FFN40" s="272"/>
      <c r="FFO40" s="272"/>
      <c r="FFP40" s="272"/>
      <c r="FFQ40" s="272"/>
      <c r="FFR40" s="272"/>
      <c r="FFS40" s="272"/>
      <c r="FFT40" s="272"/>
      <c r="FFU40" s="272"/>
      <c r="FFV40" s="272"/>
      <c r="FFW40" s="272"/>
      <c r="FFX40" s="272"/>
      <c r="FFY40" s="272"/>
      <c r="FFZ40" s="272"/>
      <c r="FGA40" s="272"/>
      <c r="FGB40" s="272"/>
      <c r="FGC40" s="272"/>
      <c r="FGD40" s="272"/>
      <c r="FGE40" s="272"/>
      <c r="FGF40" s="272"/>
      <c r="FGG40" s="272"/>
      <c r="FGH40" s="272"/>
      <c r="FGI40" s="272"/>
      <c r="FGJ40" s="272"/>
      <c r="FGK40" s="272"/>
      <c r="FGL40" s="272"/>
      <c r="FGM40" s="272"/>
      <c r="FGN40" s="272"/>
      <c r="FGO40" s="272"/>
      <c r="FGP40" s="272"/>
      <c r="FGQ40" s="272"/>
      <c r="FGR40" s="272"/>
      <c r="FGS40" s="272"/>
      <c r="FGT40" s="272"/>
      <c r="FGU40" s="272"/>
      <c r="FGV40" s="272"/>
      <c r="FGW40" s="272"/>
      <c r="FGX40" s="272"/>
      <c r="FGY40" s="272"/>
      <c r="FGZ40" s="272"/>
      <c r="FHA40" s="272"/>
      <c r="FHB40" s="272"/>
      <c r="FHC40" s="272"/>
      <c r="FHD40" s="272"/>
      <c r="FHE40" s="272"/>
      <c r="FHF40" s="272"/>
      <c r="FHG40" s="272"/>
      <c r="FHH40" s="272"/>
      <c r="FHI40" s="272"/>
      <c r="FHJ40" s="272"/>
      <c r="FHK40" s="272"/>
      <c r="FHL40" s="272"/>
      <c r="FHM40" s="272"/>
      <c r="FHN40" s="272"/>
      <c r="FHO40" s="272"/>
      <c r="FHP40" s="272"/>
      <c r="FHQ40" s="272"/>
      <c r="FHR40" s="272"/>
      <c r="FHS40" s="272"/>
      <c r="FHT40" s="272"/>
      <c r="FHU40" s="272"/>
      <c r="FHV40" s="272"/>
      <c r="FHW40" s="272"/>
      <c r="FHX40" s="272"/>
      <c r="FHY40" s="272"/>
      <c r="FHZ40" s="272"/>
      <c r="FIA40" s="272"/>
      <c r="FIB40" s="272"/>
      <c r="FIC40" s="272"/>
      <c r="FID40" s="272"/>
      <c r="FIE40" s="272"/>
      <c r="FIF40" s="272"/>
      <c r="FIG40" s="272"/>
      <c r="FIH40" s="272"/>
      <c r="FII40" s="272"/>
      <c r="FIJ40" s="272"/>
      <c r="FIK40" s="272"/>
      <c r="FIL40" s="272"/>
      <c r="FIM40" s="272"/>
      <c r="FIN40" s="272"/>
      <c r="FIO40" s="272"/>
      <c r="FIP40" s="272"/>
      <c r="FIQ40" s="272"/>
      <c r="FIR40" s="272"/>
      <c r="FIS40" s="272"/>
      <c r="FIT40" s="272"/>
      <c r="FIU40" s="272"/>
      <c r="FIV40" s="272"/>
      <c r="FIW40" s="272"/>
      <c r="FIX40" s="272"/>
      <c r="FIY40" s="272"/>
      <c r="FIZ40" s="272"/>
      <c r="FJA40" s="272"/>
      <c r="FJB40" s="272"/>
      <c r="FJC40" s="272"/>
      <c r="FJD40" s="272"/>
      <c r="FJE40" s="272"/>
      <c r="FJF40" s="272"/>
      <c r="FJG40" s="272"/>
      <c r="FJH40" s="272"/>
      <c r="FJI40" s="272"/>
      <c r="FJJ40" s="272"/>
      <c r="FJK40" s="272"/>
      <c r="FJL40" s="272"/>
      <c r="FJM40" s="272"/>
      <c r="FJN40" s="272"/>
      <c r="FJO40" s="272"/>
      <c r="FJP40" s="272"/>
      <c r="FJQ40" s="272"/>
      <c r="FJR40" s="272"/>
      <c r="FJS40" s="272"/>
      <c r="FJT40" s="272"/>
      <c r="FJU40" s="272"/>
      <c r="FJV40" s="272"/>
      <c r="FJW40" s="272"/>
      <c r="FJX40" s="272"/>
      <c r="FJY40" s="272"/>
      <c r="FJZ40" s="272"/>
      <c r="FKA40" s="272"/>
      <c r="FKB40" s="272"/>
      <c r="FKC40" s="272"/>
      <c r="FKD40" s="272"/>
      <c r="FKE40" s="272"/>
      <c r="FKF40" s="272"/>
      <c r="FKG40" s="272"/>
      <c r="FKH40" s="272"/>
      <c r="FKI40" s="272"/>
      <c r="FKJ40" s="272"/>
      <c r="FKK40" s="272"/>
      <c r="FKL40" s="272"/>
      <c r="FKM40" s="272"/>
      <c r="FKN40" s="272"/>
      <c r="FKO40" s="272"/>
      <c r="FKP40" s="272"/>
      <c r="FKQ40" s="272"/>
      <c r="FKR40" s="272"/>
      <c r="FKS40" s="272"/>
      <c r="FKT40" s="272"/>
      <c r="FKU40" s="272"/>
      <c r="FKV40" s="272"/>
      <c r="FKW40" s="272"/>
      <c r="FKX40" s="272"/>
      <c r="FKY40" s="272"/>
      <c r="FKZ40" s="272"/>
      <c r="FLA40" s="272"/>
      <c r="FLB40" s="272"/>
      <c r="FLC40" s="272"/>
      <c r="FLD40" s="272"/>
      <c r="FLE40" s="272"/>
      <c r="FLF40" s="272"/>
      <c r="FLG40" s="272"/>
      <c r="FLH40" s="272"/>
      <c r="FLI40" s="272"/>
      <c r="FLJ40" s="272"/>
      <c r="FLK40" s="272"/>
      <c r="FLL40" s="272"/>
      <c r="FLM40" s="272"/>
      <c r="FLN40" s="272"/>
      <c r="FLO40" s="272"/>
      <c r="FLP40" s="272"/>
      <c r="FLQ40" s="272"/>
      <c r="FLR40" s="272"/>
      <c r="FLS40" s="272"/>
      <c r="FLT40" s="272"/>
      <c r="FLU40" s="272"/>
      <c r="FLV40" s="272"/>
      <c r="FLW40" s="272"/>
      <c r="FLX40" s="272"/>
      <c r="FLY40" s="272"/>
      <c r="FLZ40" s="272"/>
      <c r="FMA40" s="272"/>
      <c r="FMB40" s="272"/>
      <c r="FMC40" s="272"/>
      <c r="FMD40" s="272"/>
      <c r="FME40" s="272"/>
      <c r="FMF40" s="272"/>
      <c r="FMG40" s="272"/>
      <c r="FMH40" s="272"/>
      <c r="FMI40" s="272"/>
      <c r="FMJ40" s="272"/>
      <c r="FMK40" s="272"/>
      <c r="FML40" s="272"/>
      <c r="FMM40" s="272"/>
      <c r="FMN40" s="272"/>
      <c r="FMO40" s="272"/>
      <c r="FMP40" s="272"/>
      <c r="FMQ40" s="272"/>
      <c r="FMR40" s="272"/>
      <c r="FMS40" s="272"/>
      <c r="FMT40" s="272"/>
      <c r="FMU40" s="272"/>
      <c r="FMV40" s="272"/>
      <c r="FMW40" s="272"/>
      <c r="FMX40" s="272"/>
      <c r="FMY40" s="272"/>
      <c r="FMZ40" s="272"/>
      <c r="FNA40" s="272"/>
      <c r="FNB40" s="272"/>
      <c r="FNC40" s="272"/>
      <c r="FND40" s="272"/>
      <c r="FNE40" s="272"/>
      <c r="FNF40" s="272"/>
      <c r="FNG40" s="272"/>
      <c r="FNH40" s="272"/>
      <c r="FNI40" s="272"/>
      <c r="FNJ40" s="272"/>
      <c r="FNK40" s="272"/>
      <c r="FNL40" s="272"/>
      <c r="FNM40" s="272"/>
      <c r="FNN40" s="272"/>
      <c r="FNO40" s="272"/>
      <c r="FNP40" s="272"/>
      <c r="FNQ40" s="272"/>
      <c r="FNR40" s="272"/>
      <c r="FNS40" s="272"/>
      <c r="FNT40" s="272"/>
      <c r="FNU40" s="272"/>
      <c r="FNV40" s="272"/>
      <c r="FNW40" s="272"/>
      <c r="FNX40" s="272"/>
      <c r="FNY40" s="272"/>
      <c r="FNZ40" s="272"/>
      <c r="FOA40" s="272"/>
      <c r="FOB40" s="272"/>
      <c r="FOC40" s="272"/>
      <c r="FOD40" s="272"/>
      <c r="FOE40" s="272"/>
      <c r="FOF40" s="272"/>
      <c r="FOG40" s="272"/>
      <c r="FOH40" s="272"/>
      <c r="FOI40" s="272"/>
      <c r="FOJ40" s="272"/>
      <c r="FOK40" s="272"/>
      <c r="FOL40" s="272"/>
      <c r="FOM40" s="272"/>
      <c r="FON40" s="272"/>
      <c r="FOO40" s="272"/>
      <c r="FOP40" s="272"/>
      <c r="FOQ40" s="272"/>
      <c r="FOR40" s="272"/>
      <c r="FOS40" s="272"/>
      <c r="FOT40" s="272"/>
      <c r="FOU40" s="272"/>
      <c r="FOV40" s="272"/>
      <c r="FOW40" s="272"/>
      <c r="FOX40" s="272"/>
      <c r="FOY40" s="272"/>
      <c r="FOZ40" s="272"/>
      <c r="FPA40" s="272"/>
      <c r="FPB40" s="272"/>
      <c r="FPC40" s="272"/>
      <c r="FPD40" s="272"/>
      <c r="FPE40" s="272"/>
      <c r="FPF40" s="272"/>
      <c r="FPG40" s="272"/>
      <c r="FPH40" s="272"/>
      <c r="FPI40" s="272"/>
      <c r="FPJ40" s="272"/>
      <c r="FPK40" s="272"/>
      <c r="FPL40" s="272"/>
      <c r="FPM40" s="272"/>
      <c r="FPN40" s="272"/>
      <c r="FPO40" s="272"/>
      <c r="FPP40" s="272"/>
      <c r="FPQ40" s="272"/>
      <c r="FPR40" s="272"/>
      <c r="FPS40" s="272"/>
      <c r="FPT40" s="272"/>
      <c r="FPU40" s="272"/>
      <c r="FPV40" s="272"/>
      <c r="FPW40" s="272"/>
      <c r="FPX40" s="272"/>
      <c r="FPY40" s="272"/>
      <c r="FPZ40" s="272"/>
      <c r="FQA40" s="272"/>
      <c r="FQB40" s="272"/>
      <c r="FQC40" s="272"/>
      <c r="FQD40" s="272"/>
      <c r="FQE40" s="272"/>
      <c r="FQF40" s="272"/>
      <c r="FQG40" s="272"/>
      <c r="FQH40" s="272"/>
      <c r="FQI40" s="272"/>
      <c r="FQJ40" s="272"/>
      <c r="FQK40" s="272"/>
      <c r="FQL40" s="272"/>
      <c r="FQM40" s="272"/>
      <c r="FQN40" s="272"/>
      <c r="FQO40" s="272"/>
      <c r="FQP40" s="272"/>
      <c r="FQQ40" s="272"/>
      <c r="FQR40" s="272"/>
      <c r="FQS40" s="272"/>
      <c r="FQT40" s="272"/>
      <c r="FQU40" s="272"/>
      <c r="FQV40" s="272"/>
      <c r="FQW40" s="272"/>
      <c r="FQX40" s="272"/>
      <c r="FQY40" s="272"/>
      <c r="FQZ40" s="272"/>
      <c r="FRA40" s="272"/>
      <c r="FRB40" s="272"/>
      <c r="FRC40" s="272"/>
      <c r="FRD40" s="272"/>
      <c r="FRE40" s="272"/>
      <c r="FRF40" s="272"/>
      <c r="FRG40" s="272"/>
      <c r="FRH40" s="272"/>
      <c r="FRI40" s="272"/>
      <c r="FRJ40" s="272"/>
      <c r="FRK40" s="272"/>
      <c r="FRL40" s="272"/>
      <c r="FRM40" s="272"/>
      <c r="FRN40" s="272"/>
      <c r="FRO40" s="272"/>
      <c r="FRP40" s="272"/>
      <c r="FRQ40" s="272"/>
      <c r="FRR40" s="272"/>
      <c r="FRS40" s="272"/>
      <c r="FRT40" s="272"/>
      <c r="FRU40" s="272"/>
      <c r="FRV40" s="272"/>
      <c r="FRW40" s="272"/>
      <c r="FRX40" s="272"/>
      <c r="FRY40" s="272"/>
      <c r="FRZ40" s="272"/>
      <c r="FSA40" s="272"/>
      <c r="FSB40" s="272"/>
      <c r="FSC40" s="272"/>
      <c r="FSD40" s="272"/>
      <c r="FSE40" s="272"/>
      <c r="FSF40" s="272"/>
      <c r="FSG40" s="272"/>
      <c r="FSH40" s="272"/>
      <c r="FSI40" s="272"/>
      <c r="FSJ40" s="272"/>
      <c r="FSK40" s="272"/>
      <c r="FSL40" s="272"/>
      <c r="FSM40" s="272"/>
      <c r="FSN40" s="272"/>
      <c r="FSO40" s="272"/>
      <c r="FSP40" s="272"/>
      <c r="FSQ40" s="272"/>
      <c r="FSR40" s="272"/>
      <c r="FSS40" s="272"/>
      <c r="FST40" s="272"/>
      <c r="FSU40" s="272"/>
      <c r="FSV40" s="272"/>
      <c r="FSW40" s="272"/>
      <c r="FSX40" s="272"/>
      <c r="FSY40" s="272"/>
      <c r="FSZ40" s="272"/>
      <c r="FTA40" s="272"/>
      <c r="FTB40" s="272"/>
      <c r="FTC40" s="272"/>
      <c r="FTD40" s="272"/>
      <c r="FTE40" s="272"/>
      <c r="FTF40" s="272"/>
      <c r="FTG40" s="272"/>
      <c r="FTH40" s="272"/>
      <c r="FTI40" s="272"/>
      <c r="FTJ40" s="272"/>
      <c r="FTK40" s="272"/>
      <c r="FTL40" s="272"/>
      <c r="FTM40" s="272"/>
      <c r="FTN40" s="272"/>
      <c r="FTO40" s="272"/>
      <c r="FTP40" s="272"/>
      <c r="FTQ40" s="272"/>
      <c r="FTR40" s="272"/>
      <c r="FTS40" s="272"/>
      <c r="FTT40" s="272"/>
      <c r="FTU40" s="272"/>
      <c r="FTV40" s="272"/>
      <c r="FTW40" s="272"/>
      <c r="FTX40" s="272"/>
      <c r="FTY40" s="272"/>
      <c r="FTZ40" s="272"/>
      <c r="FUA40" s="272"/>
      <c r="FUB40" s="272"/>
      <c r="FUC40" s="272"/>
      <c r="FUD40" s="272"/>
      <c r="FUE40" s="272"/>
      <c r="FUF40" s="272"/>
      <c r="FUG40" s="272"/>
      <c r="FUH40" s="272"/>
      <c r="FUI40" s="272"/>
      <c r="FUJ40" s="272"/>
      <c r="FUK40" s="272"/>
      <c r="FUL40" s="272"/>
      <c r="FUM40" s="272"/>
      <c r="FUN40" s="272"/>
      <c r="FUO40" s="272"/>
      <c r="FUP40" s="272"/>
      <c r="FUQ40" s="272"/>
      <c r="FUR40" s="272"/>
      <c r="FUS40" s="272"/>
      <c r="FUT40" s="272"/>
      <c r="FUU40" s="272"/>
      <c r="FUV40" s="272"/>
      <c r="FUW40" s="272"/>
      <c r="FUX40" s="272"/>
      <c r="FUY40" s="272"/>
      <c r="FUZ40" s="272"/>
      <c r="FVA40" s="272"/>
      <c r="FVB40" s="272"/>
      <c r="FVC40" s="272"/>
      <c r="FVD40" s="272"/>
      <c r="FVE40" s="272"/>
      <c r="FVF40" s="272"/>
      <c r="FVG40" s="272"/>
      <c r="FVH40" s="272"/>
      <c r="FVI40" s="272"/>
      <c r="FVJ40" s="272"/>
      <c r="FVK40" s="272"/>
      <c r="FVL40" s="272"/>
      <c r="FVM40" s="272"/>
      <c r="FVN40" s="272"/>
      <c r="FVO40" s="272"/>
      <c r="FVP40" s="272"/>
      <c r="FVQ40" s="272"/>
      <c r="FVR40" s="272"/>
      <c r="FVS40" s="272"/>
      <c r="FVT40" s="272"/>
      <c r="FVU40" s="272"/>
      <c r="FVV40" s="272"/>
      <c r="FVW40" s="272"/>
      <c r="FVX40" s="272"/>
      <c r="FVY40" s="272"/>
      <c r="FVZ40" s="272"/>
      <c r="FWA40" s="272"/>
      <c r="FWB40" s="272"/>
      <c r="FWC40" s="272"/>
      <c r="FWD40" s="272"/>
      <c r="FWE40" s="272"/>
      <c r="FWF40" s="272"/>
      <c r="FWG40" s="272"/>
      <c r="FWH40" s="272"/>
      <c r="FWI40" s="272"/>
      <c r="FWJ40" s="272"/>
      <c r="FWK40" s="272"/>
      <c r="FWL40" s="272"/>
      <c r="FWM40" s="272"/>
      <c r="FWN40" s="272"/>
      <c r="FWO40" s="272"/>
      <c r="FWP40" s="272"/>
      <c r="FWQ40" s="272"/>
      <c r="FWR40" s="272"/>
      <c r="FWS40" s="272"/>
      <c r="FWT40" s="272"/>
      <c r="FWU40" s="272"/>
      <c r="FWV40" s="272"/>
      <c r="FWW40" s="272"/>
      <c r="FWX40" s="272"/>
      <c r="FWY40" s="272"/>
      <c r="FWZ40" s="272"/>
      <c r="FXA40" s="272"/>
      <c r="FXB40" s="272"/>
      <c r="FXC40" s="272"/>
      <c r="FXD40" s="272"/>
      <c r="FXE40" s="272"/>
      <c r="FXF40" s="272"/>
      <c r="FXG40" s="272"/>
      <c r="FXH40" s="272"/>
      <c r="FXI40" s="272"/>
      <c r="FXJ40" s="272"/>
      <c r="FXK40" s="272"/>
      <c r="FXL40" s="272"/>
      <c r="FXM40" s="272"/>
      <c r="FXN40" s="272"/>
      <c r="FXO40" s="272"/>
      <c r="FXP40" s="272"/>
      <c r="FXQ40" s="272"/>
      <c r="FXR40" s="272"/>
      <c r="FXS40" s="272"/>
      <c r="FXT40" s="272"/>
      <c r="FXU40" s="272"/>
      <c r="FXV40" s="272"/>
      <c r="FXW40" s="272"/>
      <c r="FXX40" s="272"/>
      <c r="FXY40" s="272"/>
      <c r="FXZ40" s="272"/>
      <c r="FYA40" s="272"/>
      <c r="FYB40" s="272"/>
      <c r="FYC40" s="272"/>
      <c r="FYD40" s="272"/>
      <c r="FYE40" s="272"/>
      <c r="FYF40" s="272"/>
      <c r="FYG40" s="272"/>
      <c r="FYH40" s="272"/>
      <c r="FYI40" s="272"/>
      <c r="FYJ40" s="272"/>
      <c r="FYK40" s="272"/>
      <c r="FYL40" s="272"/>
      <c r="FYM40" s="272"/>
      <c r="FYN40" s="272"/>
      <c r="FYO40" s="272"/>
      <c r="FYP40" s="272"/>
      <c r="FYQ40" s="272"/>
      <c r="FYR40" s="272"/>
      <c r="FYS40" s="272"/>
      <c r="FYT40" s="272"/>
      <c r="FYU40" s="272"/>
      <c r="FYV40" s="272"/>
      <c r="FYW40" s="272"/>
      <c r="FYX40" s="272"/>
      <c r="FYY40" s="272"/>
      <c r="FYZ40" s="272"/>
      <c r="FZA40" s="272"/>
      <c r="FZB40" s="272"/>
      <c r="FZC40" s="272"/>
      <c r="FZD40" s="272"/>
      <c r="FZE40" s="272"/>
      <c r="FZF40" s="272"/>
      <c r="FZG40" s="272"/>
      <c r="FZH40" s="272"/>
      <c r="FZI40" s="272"/>
      <c r="FZJ40" s="272"/>
      <c r="FZK40" s="272"/>
      <c r="FZL40" s="272"/>
      <c r="FZM40" s="272"/>
      <c r="FZN40" s="272"/>
      <c r="FZO40" s="272"/>
      <c r="FZP40" s="272"/>
      <c r="FZQ40" s="272"/>
      <c r="FZR40" s="272"/>
      <c r="FZS40" s="272"/>
      <c r="FZT40" s="272"/>
      <c r="FZU40" s="272"/>
      <c r="FZV40" s="272"/>
      <c r="FZW40" s="272"/>
      <c r="FZX40" s="272"/>
      <c r="FZY40" s="272"/>
      <c r="FZZ40" s="272"/>
      <c r="GAA40" s="272"/>
      <c r="GAB40" s="272"/>
      <c r="GAC40" s="272"/>
      <c r="GAD40" s="272"/>
      <c r="GAE40" s="272"/>
      <c r="GAF40" s="272"/>
      <c r="GAG40" s="272"/>
      <c r="GAH40" s="272"/>
      <c r="GAI40" s="272"/>
      <c r="GAJ40" s="272"/>
      <c r="GAK40" s="272"/>
      <c r="GAL40" s="272"/>
      <c r="GAM40" s="272"/>
      <c r="GAN40" s="272"/>
      <c r="GAO40" s="272"/>
      <c r="GAP40" s="272"/>
      <c r="GAQ40" s="272"/>
      <c r="GAR40" s="272"/>
      <c r="GAS40" s="272"/>
      <c r="GAT40" s="272"/>
      <c r="GAU40" s="272"/>
      <c r="GAV40" s="272"/>
      <c r="GAW40" s="272"/>
      <c r="GAX40" s="272"/>
      <c r="GAY40" s="272"/>
      <c r="GAZ40" s="272"/>
      <c r="GBA40" s="272"/>
      <c r="GBB40" s="272"/>
      <c r="GBC40" s="272"/>
      <c r="GBD40" s="272"/>
      <c r="GBE40" s="272"/>
      <c r="GBF40" s="272"/>
      <c r="GBG40" s="272"/>
      <c r="GBH40" s="272"/>
      <c r="GBI40" s="272"/>
      <c r="GBJ40" s="272"/>
      <c r="GBK40" s="272"/>
      <c r="GBL40" s="272"/>
      <c r="GBM40" s="272"/>
      <c r="GBN40" s="272"/>
      <c r="GBO40" s="272"/>
      <c r="GBP40" s="272"/>
      <c r="GBQ40" s="272"/>
      <c r="GBR40" s="272"/>
      <c r="GBS40" s="272"/>
      <c r="GBT40" s="272"/>
      <c r="GBU40" s="272"/>
      <c r="GBV40" s="272"/>
      <c r="GBW40" s="272"/>
      <c r="GBX40" s="272"/>
      <c r="GBY40" s="272"/>
      <c r="GBZ40" s="272"/>
      <c r="GCA40" s="272"/>
      <c r="GCB40" s="272"/>
      <c r="GCC40" s="272"/>
      <c r="GCD40" s="272"/>
      <c r="GCE40" s="272"/>
      <c r="GCF40" s="272"/>
      <c r="GCG40" s="272"/>
      <c r="GCH40" s="272"/>
      <c r="GCI40" s="272"/>
      <c r="GCJ40" s="272"/>
      <c r="GCK40" s="272"/>
      <c r="GCL40" s="272"/>
      <c r="GCM40" s="272"/>
      <c r="GCN40" s="272"/>
      <c r="GCO40" s="272"/>
      <c r="GCP40" s="272"/>
      <c r="GCQ40" s="272"/>
      <c r="GCR40" s="272"/>
      <c r="GCS40" s="272"/>
      <c r="GCT40" s="272"/>
      <c r="GCU40" s="272"/>
      <c r="GCV40" s="272"/>
      <c r="GCW40" s="272"/>
      <c r="GCX40" s="272"/>
      <c r="GCY40" s="272"/>
      <c r="GCZ40" s="272"/>
      <c r="GDA40" s="272"/>
      <c r="GDB40" s="272"/>
      <c r="GDC40" s="272"/>
      <c r="GDD40" s="272"/>
      <c r="GDE40" s="272"/>
      <c r="GDF40" s="272"/>
      <c r="GDG40" s="272"/>
      <c r="GDH40" s="272"/>
      <c r="GDI40" s="272"/>
      <c r="GDJ40" s="272"/>
      <c r="GDK40" s="272"/>
      <c r="GDL40" s="272"/>
      <c r="GDM40" s="272"/>
      <c r="GDN40" s="272"/>
      <c r="GDO40" s="272"/>
      <c r="GDP40" s="272"/>
      <c r="GDQ40" s="272"/>
      <c r="GDR40" s="272"/>
      <c r="GDS40" s="272"/>
      <c r="GDT40" s="272"/>
      <c r="GDU40" s="272"/>
      <c r="GDV40" s="272"/>
      <c r="GDW40" s="272"/>
      <c r="GDX40" s="272"/>
      <c r="GDY40" s="272"/>
      <c r="GDZ40" s="272"/>
      <c r="GEA40" s="272"/>
      <c r="GEB40" s="272"/>
      <c r="GEC40" s="272"/>
      <c r="GED40" s="272"/>
      <c r="GEE40" s="272"/>
      <c r="GEF40" s="272"/>
      <c r="GEG40" s="272"/>
      <c r="GEH40" s="272"/>
      <c r="GEI40" s="272"/>
      <c r="GEJ40" s="272"/>
      <c r="GEK40" s="272"/>
      <c r="GEL40" s="272"/>
      <c r="GEM40" s="272"/>
      <c r="GEN40" s="272"/>
      <c r="GEO40" s="272"/>
      <c r="GEP40" s="272"/>
      <c r="GEQ40" s="272"/>
      <c r="GER40" s="272"/>
      <c r="GES40" s="272"/>
      <c r="GET40" s="272"/>
      <c r="GEU40" s="272"/>
      <c r="GEV40" s="272"/>
      <c r="GEW40" s="272"/>
      <c r="GEX40" s="272"/>
      <c r="GEY40" s="272"/>
      <c r="GEZ40" s="272"/>
      <c r="GFA40" s="272"/>
      <c r="GFB40" s="272"/>
      <c r="GFC40" s="272"/>
      <c r="GFD40" s="272"/>
      <c r="GFE40" s="272"/>
      <c r="GFF40" s="272"/>
      <c r="GFG40" s="272"/>
      <c r="GFH40" s="272"/>
      <c r="GFI40" s="272"/>
      <c r="GFJ40" s="272"/>
      <c r="GFK40" s="272"/>
      <c r="GFL40" s="272"/>
      <c r="GFM40" s="272"/>
      <c r="GFN40" s="272"/>
      <c r="GFO40" s="272"/>
      <c r="GFP40" s="272"/>
      <c r="GFQ40" s="272"/>
      <c r="GFR40" s="272"/>
      <c r="GFS40" s="272"/>
      <c r="GFT40" s="272"/>
      <c r="GFU40" s="272"/>
      <c r="GFV40" s="272"/>
      <c r="GFW40" s="272"/>
      <c r="GFX40" s="272"/>
      <c r="GFY40" s="272"/>
      <c r="GFZ40" s="272"/>
      <c r="GGA40" s="272"/>
      <c r="GGB40" s="272"/>
      <c r="GGC40" s="272"/>
      <c r="GGD40" s="272"/>
      <c r="GGE40" s="272"/>
      <c r="GGF40" s="272"/>
      <c r="GGG40" s="272"/>
      <c r="GGH40" s="272"/>
      <c r="GGI40" s="272"/>
      <c r="GGJ40" s="272"/>
      <c r="GGK40" s="272"/>
      <c r="GGL40" s="272"/>
      <c r="GGM40" s="272"/>
      <c r="GGN40" s="272"/>
      <c r="GGO40" s="272"/>
      <c r="GGP40" s="272"/>
      <c r="GGQ40" s="272"/>
      <c r="GGR40" s="272"/>
      <c r="GGS40" s="272"/>
      <c r="GGT40" s="272"/>
      <c r="GGU40" s="272"/>
      <c r="GGV40" s="272"/>
      <c r="GGW40" s="272"/>
      <c r="GGX40" s="272"/>
      <c r="GGY40" s="272"/>
      <c r="GGZ40" s="272"/>
      <c r="GHA40" s="272"/>
      <c r="GHB40" s="272"/>
      <c r="GHC40" s="272"/>
      <c r="GHD40" s="272"/>
      <c r="GHE40" s="272"/>
      <c r="GHF40" s="272"/>
      <c r="GHG40" s="272"/>
      <c r="GHH40" s="272"/>
      <c r="GHI40" s="272"/>
      <c r="GHJ40" s="272"/>
      <c r="GHK40" s="272"/>
      <c r="GHL40" s="272"/>
      <c r="GHM40" s="272"/>
      <c r="GHN40" s="272"/>
      <c r="GHO40" s="272"/>
      <c r="GHP40" s="272"/>
      <c r="GHQ40" s="272"/>
      <c r="GHR40" s="272"/>
      <c r="GHS40" s="272"/>
      <c r="GHT40" s="272"/>
      <c r="GHU40" s="272"/>
      <c r="GHV40" s="272"/>
      <c r="GHW40" s="272"/>
      <c r="GHX40" s="272"/>
      <c r="GHY40" s="272"/>
      <c r="GHZ40" s="272"/>
      <c r="GIA40" s="272"/>
      <c r="GIB40" s="272"/>
      <c r="GIC40" s="272"/>
      <c r="GID40" s="272"/>
      <c r="GIE40" s="272"/>
      <c r="GIF40" s="272"/>
      <c r="GIG40" s="272"/>
      <c r="GIH40" s="272"/>
      <c r="GII40" s="272"/>
      <c r="GIJ40" s="272"/>
      <c r="GIK40" s="272"/>
      <c r="GIL40" s="272"/>
      <c r="GIM40" s="272"/>
      <c r="GIN40" s="272"/>
      <c r="GIO40" s="272"/>
      <c r="GIP40" s="272"/>
      <c r="GIQ40" s="272"/>
      <c r="GIR40" s="272"/>
      <c r="GIS40" s="272"/>
      <c r="GIT40" s="272"/>
      <c r="GIU40" s="272"/>
      <c r="GIV40" s="272"/>
      <c r="GIW40" s="272"/>
      <c r="GIX40" s="272"/>
      <c r="GIY40" s="272"/>
      <c r="GIZ40" s="272"/>
      <c r="GJA40" s="272"/>
      <c r="GJB40" s="272"/>
      <c r="GJC40" s="272"/>
      <c r="GJD40" s="272"/>
      <c r="GJE40" s="272"/>
      <c r="GJF40" s="272"/>
      <c r="GJG40" s="272"/>
      <c r="GJH40" s="272"/>
      <c r="GJI40" s="272"/>
      <c r="GJJ40" s="272"/>
      <c r="GJK40" s="272"/>
      <c r="GJL40" s="272"/>
      <c r="GJM40" s="272"/>
      <c r="GJN40" s="272"/>
      <c r="GJO40" s="272"/>
      <c r="GJP40" s="272"/>
      <c r="GJQ40" s="272"/>
      <c r="GJR40" s="272"/>
      <c r="GJS40" s="272"/>
      <c r="GJT40" s="272"/>
      <c r="GJU40" s="272"/>
      <c r="GJV40" s="272"/>
      <c r="GJW40" s="272"/>
      <c r="GJX40" s="272"/>
      <c r="GJY40" s="272"/>
      <c r="GJZ40" s="272"/>
      <c r="GKA40" s="272"/>
      <c r="GKB40" s="272"/>
      <c r="GKC40" s="272"/>
      <c r="GKD40" s="272"/>
      <c r="GKE40" s="272"/>
      <c r="GKF40" s="272"/>
      <c r="GKG40" s="272"/>
      <c r="GKH40" s="272"/>
      <c r="GKI40" s="272"/>
      <c r="GKJ40" s="272"/>
      <c r="GKK40" s="272"/>
      <c r="GKL40" s="272"/>
      <c r="GKM40" s="272"/>
      <c r="GKN40" s="272"/>
      <c r="GKO40" s="272"/>
      <c r="GKP40" s="272"/>
      <c r="GKQ40" s="272"/>
      <c r="GKR40" s="272"/>
      <c r="GKS40" s="272"/>
      <c r="GKT40" s="272"/>
      <c r="GKU40" s="272"/>
      <c r="GKV40" s="272"/>
      <c r="GKW40" s="272"/>
      <c r="GKX40" s="272"/>
      <c r="GKY40" s="272"/>
      <c r="GKZ40" s="272"/>
      <c r="GLA40" s="272"/>
      <c r="GLB40" s="272"/>
      <c r="GLC40" s="272"/>
      <c r="GLD40" s="272"/>
      <c r="GLE40" s="272"/>
      <c r="GLF40" s="272"/>
      <c r="GLG40" s="272"/>
      <c r="GLH40" s="272"/>
      <c r="GLI40" s="272"/>
      <c r="GLJ40" s="272"/>
      <c r="GLK40" s="272"/>
      <c r="GLL40" s="272"/>
      <c r="GLM40" s="272"/>
      <c r="GLN40" s="272"/>
      <c r="GLO40" s="272"/>
      <c r="GLP40" s="272"/>
      <c r="GLQ40" s="272"/>
      <c r="GLR40" s="272"/>
      <c r="GLS40" s="272"/>
      <c r="GLT40" s="272"/>
      <c r="GLU40" s="272"/>
      <c r="GLV40" s="272"/>
      <c r="GLW40" s="272"/>
      <c r="GLX40" s="272"/>
      <c r="GLY40" s="272"/>
      <c r="GLZ40" s="272"/>
      <c r="GMA40" s="272"/>
      <c r="GMB40" s="272"/>
      <c r="GMC40" s="272"/>
      <c r="GMD40" s="272"/>
      <c r="GME40" s="272"/>
      <c r="GMF40" s="272"/>
      <c r="GMG40" s="272"/>
      <c r="GMH40" s="272"/>
      <c r="GMI40" s="272"/>
      <c r="GMJ40" s="272"/>
      <c r="GMK40" s="272"/>
      <c r="GML40" s="272"/>
      <c r="GMM40" s="272"/>
      <c r="GMN40" s="272"/>
      <c r="GMO40" s="272"/>
      <c r="GMP40" s="272"/>
      <c r="GMQ40" s="272"/>
      <c r="GMR40" s="272"/>
      <c r="GMS40" s="272"/>
      <c r="GMT40" s="272"/>
      <c r="GMU40" s="272"/>
      <c r="GMV40" s="272"/>
      <c r="GMW40" s="272"/>
      <c r="GMX40" s="272"/>
      <c r="GMY40" s="272"/>
      <c r="GMZ40" s="272"/>
      <c r="GNA40" s="272"/>
      <c r="GNB40" s="272"/>
      <c r="GNC40" s="272"/>
      <c r="GND40" s="272"/>
      <c r="GNE40" s="272"/>
      <c r="GNF40" s="272"/>
      <c r="GNG40" s="272"/>
      <c r="GNH40" s="272"/>
      <c r="GNI40" s="272"/>
      <c r="GNJ40" s="272"/>
      <c r="GNK40" s="272"/>
      <c r="GNL40" s="272"/>
      <c r="GNM40" s="272"/>
      <c r="GNN40" s="272"/>
      <c r="GNO40" s="272"/>
      <c r="GNP40" s="272"/>
      <c r="GNQ40" s="272"/>
      <c r="GNR40" s="272"/>
      <c r="GNS40" s="272"/>
      <c r="GNT40" s="272"/>
      <c r="GNU40" s="272"/>
      <c r="GNV40" s="272"/>
      <c r="GNW40" s="272"/>
      <c r="GNX40" s="272"/>
      <c r="GNY40" s="272"/>
      <c r="GNZ40" s="272"/>
      <c r="GOA40" s="272"/>
      <c r="GOB40" s="272"/>
      <c r="GOC40" s="272"/>
      <c r="GOD40" s="272"/>
      <c r="GOE40" s="272"/>
      <c r="GOF40" s="272"/>
      <c r="GOG40" s="272"/>
      <c r="GOH40" s="272"/>
      <c r="GOI40" s="272"/>
      <c r="GOJ40" s="272"/>
      <c r="GOK40" s="272"/>
      <c r="GOL40" s="272"/>
      <c r="GOM40" s="272"/>
      <c r="GON40" s="272"/>
      <c r="GOO40" s="272"/>
      <c r="GOP40" s="272"/>
      <c r="GOQ40" s="272"/>
      <c r="GOR40" s="272"/>
      <c r="GOS40" s="272"/>
      <c r="GOT40" s="272"/>
      <c r="GOU40" s="272"/>
      <c r="GOV40" s="272"/>
      <c r="GOW40" s="272"/>
      <c r="GOX40" s="272"/>
      <c r="GOY40" s="272"/>
      <c r="GOZ40" s="272"/>
      <c r="GPA40" s="272"/>
      <c r="GPB40" s="272"/>
      <c r="GPC40" s="272"/>
      <c r="GPD40" s="272"/>
      <c r="GPE40" s="272"/>
      <c r="GPF40" s="272"/>
      <c r="GPG40" s="272"/>
      <c r="GPH40" s="272"/>
      <c r="GPI40" s="272"/>
      <c r="GPJ40" s="272"/>
      <c r="GPK40" s="272"/>
      <c r="GPL40" s="272"/>
      <c r="GPM40" s="272"/>
      <c r="GPN40" s="272"/>
      <c r="GPO40" s="272"/>
      <c r="GPP40" s="272"/>
      <c r="GPQ40" s="272"/>
      <c r="GPR40" s="272"/>
      <c r="GPS40" s="272"/>
      <c r="GPT40" s="272"/>
      <c r="GPU40" s="272"/>
      <c r="GPV40" s="272"/>
      <c r="GPW40" s="272"/>
      <c r="GPX40" s="272"/>
      <c r="GPY40" s="272"/>
      <c r="GPZ40" s="272"/>
      <c r="GQA40" s="272"/>
      <c r="GQB40" s="272"/>
      <c r="GQC40" s="272"/>
      <c r="GQD40" s="272"/>
      <c r="GQE40" s="272"/>
      <c r="GQF40" s="272"/>
      <c r="GQG40" s="272"/>
      <c r="GQH40" s="272"/>
      <c r="GQI40" s="272"/>
      <c r="GQJ40" s="272"/>
      <c r="GQK40" s="272"/>
      <c r="GQL40" s="272"/>
      <c r="GQM40" s="272"/>
      <c r="GQN40" s="272"/>
      <c r="GQO40" s="272"/>
      <c r="GQP40" s="272"/>
      <c r="GQQ40" s="272"/>
      <c r="GQR40" s="272"/>
      <c r="GQS40" s="272"/>
      <c r="GQT40" s="272"/>
      <c r="GQU40" s="272"/>
      <c r="GQV40" s="272"/>
      <c r="GQW40" s="272"/>
      <c r="GQX40" s="272"/>
      <c r="GQY40" s="272"/>
      <c r="GQZ40" s="272"/>
      <c r="GRA40" s="272"/>
      <c r="GRB40" s="272"/>
      <c r="GRC40" s="272"/>
      <c r="GRD40" s="272"/>
      <c r="GRE40" s="272"/>
      <c r="GRF40" s="272"/>
      <c r="GRG40" s="272"/>
      <c r="GRH40" s="272"/>
      <c r="GRI40" s="272"/>
      <c r="GRJ40" s="272"/>
      <c r="GRK40" s="272"/>
      <c r="GRL40" s="272"/>
      <c r="GRM40" s="272"/>
      <c r="GRN40" s="272"/>
      <c r="GRO40" s="272"/>
      <c r="GRP40" s="272"/>
      <c r="GRQ40" s="272"/>
      <c r="GRR40" s="272"/>
      <c r="GRS40" s="272"/>
      <c r="GRT40" s="272"/>
      <c r="GRU40" s="272"/>
      <c r="GRV40" s="272"/>
      <c r="GRW40" s="272"/>
      <c r="GRX40" s="272"/>
      <c r="GRY40" s="272"/>
      <c r="GRZ40" s="272"/>
      <c r="GSA40" s="272"/>
      <c r="GSB40" s="272"/>
      <c r="GSC40" s="272"/>
      <c r="GSD40" s="272"/>
      <c r="GSE40" s="272"/>
      <c r="GSF40" s="272"/>
      <c r="GSG40" s="272"/>
      <c r="GSH40" s="272"/>
      <c r="GSI40" s="272"/>
      <c r="GSJ40" s="272"/>
      <c r="GSK40" s="272"/>
      <c r="GSL40" s="272"/>
      <c r="GSM40" s="272"/>
      <c r="GSN40" s="272"/>
      <c r="GSO40" s="272"/>
      <c r="GSP40" s="272"/>
      <c r="GSQ40" s="272"/>
      <c r="GSR40" s="272"/>
      <c r="GSS40" s="272"/>
      <c r="GST40" s="272"/>
      <c r="GSU40" s="272"/>
      <c r="GSV40" s="272"/>
      <c r="GSW40" s="272"/>
      <c r="GSX40" s="272"/>
      <c r="GSY40" s="272"/>
      <c r="GSZ40" s="272"/>
      <c r="GTA40" s="272"/>
      <c r="GTB40" s="272"/>
      <c r="GTC40" s="272"/>
      <c r="GTD40" s="272"/>
      <c r="GTE40" s="272"/>
      <c r="GTF40" s="272"/>
      <c r="GTG40" s="272"/>
      <c r="GTH40" s="272"/>
      <c r="GTI40" s="272"/>
      <c r="GTJ40" s="272"/>
      <c r="GTK40" s="272"/>
      <c r="GTL40" s="272"/>
      <c r="GTM40" s="272"/>
      <c r="GTN40" s="272"/>
      <c r="GTO40" s="272"/>
      <c r="GTP40" s="272"/>
      <c r="GTQ40" s="272"/>
      <c r="GTR40" s="272"/>
      <c r="GTS40" s="272"/>
      <c r="GTT40" s="272"/>
      <c r="GTU40" s="272"/>
      <c r="GTV40" s="272"/>
      <c r="GTW40" s="272"/>
      <c r="GTX40" s="272"/>
      <c r="GTY40" s="272"/>
      <c r="GTZ40" s="272"/>
      <c r="GUA40" s="272"/>
      <c r="GUB40" s="272"/>
      <c r="GUC40" s="272"/>
      <c r="GUD40" s="272"/>
      <c r="GUE40" s="272"/>
      <c r="GUF40" s="272"/>
      <c r="GUG40" s="272"/>
      <c r="GUH40" s="272"/>
      <c r="GUI40" s="272"/>
      <c r="GUJ40" s="272"/>
      <c r="GUK40" s="272"/>
      <c r="GUL40" s="272"/>
      <c r="GUM40" s="272"/>
      <c r="GUN40" s="272"/>
      <c r="GUO40" s="272"/>
      <c r="GUP40" s="272"/>
      <c r="GUQ40" s="272"/>
      <c r="GUR40" s="272"/>
      <c r="GUS40" s="272"/>
      <c r="GUT40" s="272"/>
      <c r="GUU40" s="272"/>
      <c r="GUV40" s="272"/>
      <c r="GUW40" s="272"/>
      <c r="GUX40" s="272"/>
      <c r="GUY40" s="272"/>
      <c r="GUZ40" s="272"/>
      <c r="GVA40" s="272"/>
      <c r="GVB40" s="272"/>
      <c r="GVC40" s="272"/>
      <c r="GVD40" s="272"/>
      <c r="GVE40" s="272"/>
      <c r="GVF40" s="272"/>
      <c r="GVG40" s="272"/>
      <c r="GVH40" s="272"/>
      <c r="GVI40" s="272"/>
      <c r="GVJ40" s="272"/>
      <c r="GVK40" s="272"/>
      <c r="GVL40" s="272"/>
      <c r="GVM40" s="272"/>
      <c r="GVN40" s="272"/>
      <c r="GVO40" s="272"/>
      <c r="GVP40" s="272"/>
      <c r="GVQ40" s="272"/>
      <c r="GVR40" s="272"/>
      <c r="GVS40" s="272"/>
      <c r="GVT40" s="272"/>
      <c r="GVU40" s="272"/>
      <c r="GVV40" s="272"/>
      <c r="GVW40" s="272"/>
      <c r="GVX40" s="272"/>
      <c r="GVY40" s="272"/>
      <c r="GVZ40" s="272"/>
      <c r="GWA40" s="272"/>
      <c r="GWB40" s="272"/>
      <c r="GWC40" s="272"/>
      <c r="GWD40" s="272"/>
      <c r="GWE40" s="272"/>
      <c r="GWF40" s="272"/>
      <c r="GWG40" s="272"/>
      <c r="GWH40" s="272"/>
      <c r="GWI40" s="272"/>
      <c r="GWJ40" s="272"/>
      <c r="GWK40" s="272"/>
      <c r="GWL40" s="272"/>
      <c r="GWM40" s="272"/>
      <c r="GWN40" s="272"/>
      <c r="GWO40" s="272"/>
      <c r="GWP40" s="272"/>
      <c r="GWQ40" s="272"/>
      <c r="GWR40" s="272"/>
      <c r="GWS40" s="272"/>
      <c r="GWT40" s="272"/>
      <c r="GWU40" s="272"/>
      <c r="GWV40" s="272"/>
      <c r="GWW40" s="272"/>
      <c r="GWX40" s="272"/>
      <c r="GWY40" s="272"/>
      <c r="GWZ40" s="272"/>
      <c r="GXA40" s="272"/>
      <c r="GXB40" s="272"/>
      <c r="GXC40" s="272"/>
      <c r="GXD40" s="272"/>
      <c r="GXE40" s="272"/>
      <c r="GXF40" s="272"/>
      <c r="GXG40" s="272"/>
      <c r="GXH40" s="272"/>
      <c r="GXI40" s="272"/>
      <c r="GXJ40" s="272"/>
      <c r="GXK40" s="272"/>
      <c r="GXL40" s="272"/>
      <c r="GXM40" s="272"/>
      <c r="GXN40" s="272"/>
      <c r="GXO40" s="272"/>
      <c r="GXP40" s="272"/>
      <c r="GXQ40" s="272"/>
      <c r="GXR40" s="272"/>
      <c r="GXS40" s="272"/>
      <c r="GXT40" s="272"/>
      <c r="GXU40" s="272"/>
      <c r="GXV40" s="272"/>
      <c r="GXW40" s="272"/>
      <c r="GXX40" s="272"/>
      <c r="GXY40" s="272"/>
      <c r="GXZ40" s="272"/>
      <c r="GYA40" s="272"/>
      <c r="GYB40" s="272"/>
      <c r="GYC40" s="272"/>
      <c r="GYD40" s="272"/>
      <c r="GYE40" s="272"/>
      <c r="GYF40" s="272"/>
      <c r="GYG40" s="272"/>
      <c r="GYH40" s="272"/>
      <c r="GYI40" s="272"/>
      <c r="GYJ40" s="272"/>
      <c r="GYK40" s="272"/>
      <c r="GYL40" s="272"/>
      <c r="GYM40" s="272"/>
      <c r="GYN40" s="272"/>
      <c r="GYO40" s="272"/>
      <c r="GYP40" s="272"/>
      <c r="GYQ40" s="272"/>
      <c r="GYR40" s="272"/>
      <c r="GYS40" s="272"/>
      <c r="GYT40" s="272"/>
      <c r="GYU40" s="272"/>
      <c r="GYV40" s="272"/>
      <c r="GYW40" s="272"/>
      <c r="GYX40" s="272"/>
      <c r="GYY40" s="272"/>
      <c r="GYZ40" s="272"/>
      <c r="GZA40" s="272"/>
      <c r="GZB40" s="272"/>
      <c r="GZC40" s="272"/>
      <c r="GZD40" s="272"/>
      <c r="GZE40" s="272"/>
      <c r="GZF40" s="272"/>
      <c r="GZG40" s="272"/>
      <c r="GZH40" s="272"/>
      <c r="GZI40" s="272"/>
      <c r="GZJ40" s="272"/>
      <c r="GZK40" s="272"/>
      <c r="GZL40" s="272"/>
      <c r="GZM40" s="272"/>
      <c r="GZN40" s="272"/>
      <c r="GZO40" s="272"/>
      <c r="GZP40" s="272"/>
      <c r="GZQ40" s="272"/>
      <c r="GZR40" s="272"/>
      <c r="GZS40" s="272"/>
      <c r="GZT40" s="272"/>
      <c r="GZU40" s="272"/>
      <c r="GZV40" s="272"/>
      <c r="GZW40" s="272"/>
      <c r="GZX40" s="272"/>
      <c r="GZY40" s="272"/>
      <c r="GZZ40" s="272"/>
      <c r="HAA40" s="272"/>
      <c r="HAB40" s="272"/>
      <c r="HAC40" s="272"/>
      <c r="HAD40" s="272"/>
      <c r="HAE40" s="272"/>
      <c r="HAF40" s="272"/>
      <c r="HAG40" s="272"/>
      <c r="HAH40" s="272"/>
      <c r="HAI40" s="272"/>
      <c r="HAJ40" s="272"/>
      <c r="HAK40" s="272"/>
      <c r="HAL40" s="272"/>
      <c r="HAM40" s="272"/>
      <c r="HAN40" s="272"/>
      <c r="HAO40" s="272"/>
      <c r="HAP40" s="272"/>
      <c r="HAQ40" s="272"/>
      <c r="HAR40" s="272"/>
      <c r="HAS40" s="272"/>
      <c r="HAT40" s="272"/>
      <c r="HAU40" s="272"/>
      <c r="HAV40" s="272"/>
      <c r="HAW40" s="272"/>
      <c r="HAX40" s="272"/>
      <c r="HAY40" s="272"/>
      <c r="HAZ40" s="272"/>
      <c r="HBA40" s="272"/>
      <c r="HBB40" s="272"/>
      <c r="HBC40" s="272"/>
      <c r="HBD40" s="272"/>
      <c r="HBE40" s="272"/>
      <c r="HBF40" s="272"/>
      <c r="HBG40" s="272"/>
      <c r="HBH40" s="272"/>
      <c r="HBI40" s="272"/>
      <c r="HBJ40" s="272"/>
      <c r="HBK40" s="272"/>
      <c r="HBL40" s="272"/>
      <c r="HBM40" s="272"/>
      <c r="HBN40" s="272"/>
      <c r="HBO40" s="272"/>
      <c r="HBP40" s="272"/>
      <c r="HBQ40" s="272"/>
      <c r="HBR40" s="272"/>
      <c r="HBS40" s="272"/>
      <c r="HBT40" s="272"/>
      <c r="HBU40" s="272"/>
      <c r="HBV40" s="272"/>
      <c r="HBW40" s="272"/>
      <c r="HBX40" s="272"/>
      <c r="HBY40" s="272"/>
      <c r="HBZ40" s="272"/>
      <c r="HCA40" s="272"/>
      <c r="HCB40" s="272"/>
      <c r="HCC40" s="272"/>
      <c r="HCD40" s="272"/>
      <c r="HCE40" s="272"/>
      <c r="HCF40" s="272"/>
      <c r="HCG40" s="272"/>
      <c r="HCH40" s="272"/>
      <c r="HCI40" s="272"/>
      <c r="HCJ40" s="272"/>
      <c r="HCK40" s="272"/>
      <c r="HCL40" s="272"/>
      <c r="HCM40" s="272"/>
      <c r="HCN40" s="272"/>
      <c r="HCO40" s="272"/>
      <c r="HCP40" s="272"/>
      <c r="HCQ40" s="272"/>
      <c r="HCR40" s="272"/>
      <c r="HCS40" s="272"/>
      <c r="HCT40" s="272"/>
      <c r="HCU40" s="272"/>
      <c r="HCV40" s="272"/>
      <c r="HCW40" s="272"/>
      <c r="HCX40" s="272"/>
      <c r="HCY40" s="272"/>
      <c r="HCZ40" s="272"/>
      <c r="HDA40" s="272"/>
      <c r="HDB40" s="272"/>
      <c r="HDC40" s="272"/>
      <c r="HDD40" s="272"/>
      <c r="HDE40" s="272"/>
      <c r="HDF40" s="272"/>
      <c r="HDG40" s="272"/>
      <c r="HDH40" s="272"/>
      <c r="HDI40" s="272"/>
      <c r="HDJ40" s="272"/>
      <c r="HDK40" s="272"/>
      <c r="HDL40" s="272"/>
      <c r="HDM40" s="272"/>
      <c r="HDN40" s="272"/>
      <c r="HDO40" s="272"/>
      <c r="HDP40" s="272"/>
      <c r="HDQ40" s="272"/>
      <c r="HDR40" s="272"/>
      <c r="HDS40" s="272"/>
      <c r="HDT40" s="272"/>
      <c r="HDU40" s="272"/>
      <c r="HDV40" s="272"/>
      <c r="HDW40" s="272"/>
      <c r="HDX40" s="272"/>
      <c r="HDY40" s="272"/>
      <c r="HDZ40" s="272"/>
      <c r="HEA40" s="272"/>
      <c r="HEB40" s="272"/>
      <c r="HEC40" s="272"/>
      <c r="HED40" s="272"/>
      <c r="HEE40" s="272"/>
      <c r="HEF40" s="272"/>
      <c r="HEG40" s="272"/>
      <c r="HEH40" s="272"/>
      <c r="HEI40" s="272"/>
      <c r="HEJ40" s="272"/>
      <c r="HEK40" s="272"/>
      <c r="HEL40" s="272"/>
      <c r="HEM40" s="272"/>
      <c r="HEN40" s="272"/>
      <c r="HEO40" s="272"/>
      <c r="HEP40" s="272"/>
      <c r="HEQ40" s="272"/>
      <c r="HER40" s="272"/>
      <c r="HES40" s="272"/>
      <c r="HET40" s="272"/>
      <c r="HEU40" s="272"/>
      <c r="HEV40" s="272"/>
      <c r="HEW40" s="272"/>
      <c r="HEX40" s="272"/>
      <c r="HEY40" s="272"/>
      <c r="HEZ40" s="272"/>
      <c r="HFA40" s="272"/>
      <c r="HFB40" s="272"/>
      <c r="HFC40" s="272"/>
      <c r="HFD40" s="272"/>
      <c r="HFE40" s="272"/>
      <c r="HFF40" s="272"/>
      <c r="HFG40" s="272"/>
      <c r="HFH40" s="272"/>
      <c r="HFI40" s="272"/>
      <c r="HFJ40" s="272"/>
      <c r="HFK40" s="272"/>
      <c r="HFL40" s="272"/>
      <c r="HFM40" s="272"/>
      <c r="HFN40" s="272"/>
      <c r="HFO40" s="272"/>
      <c r="HFP40" s="272"/>
      <c r="HFQ40" s="272"/>
      <c r="HFR40" s="272"/>
      <c r="HFS40" s="272"/>
      <c r="HFT40" s="272"/>
      <c r="HFU40" s="272"/>
      <c r="HFV40" s="272"/>
      <c r="HFW40" s="272"/>
      <c r="HFX40" s="272"/>
      <c r="HFY40" s="272"/>
      <c r="HFZ40" s="272"/>
      <c r="HGA40" s="272"/>
      <c r="HGB40" s="272"/>
      <c r="HGC40" s="272"/>
      <c r="HGD40" s="272"/>
      <c r="HGE40" s="272"/>
      <c r="HGF40" s="272"/>
      <c r="HGG40" s="272"/>
      <c r="HGH40" s="272"/>
      <c r="HGI40" s="272"/>
      <c r="HGJ40" s="272"/>
      <c r="HGK40" s="272"/>
      <c r="HGL40" s="272"/>
      <c r="HGM40" s="272"/>
      <c r="HGN40" s="272"/>
      <c r="HGO40" s="272"/>
      <c r="HGP40" s="272"/>
      <c r="HGQ40" s="272"/>
      <c r="HGR40" s="272"/>
      <c r="HGS40" s="272"/>
      <c r="HGT40" s="272"/>
      <c r="HGU40" s="272"/>
      <c r="HGV40" s="272"/>
      <c r="HGW40" s="272"/>
      <c r="HGX40" s="272"/>
      <c r="HGY40" s="272"/>
      <c r="HGZ40" s="272"/>
      <c r="HHA40" s="272"/>
      <c r="HHB40" s="272"/>
      <c r="HHC40" s="272"/>
      <c r="HHD40" s="272"/>
      <c r="HHE40" s="272"/>
      <c r="HHF40" s="272"/>
      <c r="HHG40" s="272"/>
      <c r="HHH40" s="272"/>
      <c r="HHI40" s="272"/>
      <c r="HHJ40" s="272"/>
      <c r="HHK40" s="272"/>
      <c r="HHL40" s="272"/>
      <c r="HHM40" s="272"/>
      <c r="HHN40" s="272"/>
      <c r="HHO40" s="272"/>
      <c r="HHP40" s="272"/>
      <c r="HHQ40" s="272"/>
      <c r="HHR40" s="272"/>
      <c r="HHS40" s="272"/>
      <c r="HHT40" s="272"/>
      <c r="HHU40" s="272"/>
      <c r="HHV40" s="272"/>
      <c r="HHW40" s="272"/>
      <c r="HHX40" s="272"/>
      <c r="HHY40" s="272"/>
      <c r="HHZ40" s="272"/>
      <c r="HIA40" s="272"/>
      <c r="HIB40" s="272"/>
      <c r="HIC40" s="272"/>
      <c r="HID40" s="272"/>
      <c r="HIE40" s="272"/>
      <c r="HIF40" s="272"/>
      <c r="HIG40" s="272"/>
      <c r="HIH40" s="272"/>
      <c r="HII40" s="272"/>
      <c r="HIJ40" s="272"/>
      <c r="HIK40" s="272"/>
      <c r="HIL40" s="272"/>
      <c r="HIM40" s="272"/>
      <c r="HIN40" s="272"/>
      <c r="HIO40" s="272"/>
      <c r="HIP40" s="272"/>
      <c r="HIQ40" s="272"/>
      <c r="HIR40" s="272"/>
      <c r="HIS40" s="272"/>
      <c r="HIT40" s="272"/>
      <c r="HIU40" s="272"/>
      <c r="HIV40" s="272"/>
      <c r="HIW40" s="272"/>
      <c r="HIX40" s="272"/>
      <c r="HIY40" s="272"/>
      <c r="HIZ40" s="272"/>
      <c r="HJA40" s="272"/>
      <c r="HJB40" s="272"/>
      <c r="HJC40" s="272"/>
      <c r="HJD40" s="272"/>
      <c r="HJE40" s="272"/>
      <c r="HJF40" s="272"/>
      <c r="HJG40" s="272"/>
      <c r="HJH40" s="272"/>
      <c r="HJI40" s="272"/>
      <c r="HJJ40" s="272"/>
      <c r="HJK40" s="272"/>
      <c r="HJL40" s="272"/>
      <c r="HJM40" s="272"/>
      <c r="HJN40" s="272"/>
      <c r="HJO40" s="272"/>
      <c r="HJP40" s="272"/>
      <c r="HJQ40" s="272"/>
      <c r="HJR40" s="272"/>
      <c r="HJS40" s="272"/>
      <c r="HJT40" s="272"/>
      <c r="HJU40" s="272"/>
      <c r="HJV40" s="272"/>
      <c r="HJW40" s="272"/>
      <c r="HJX40" s="272"/>
      <c r="HJY40" s="272"/>
      <c r="HJZ40" s="272"/>
      <c r="HKA40" s="272"/>
      <c r="HKB40" s="272"/>
      <c r="HKC40" s="272"/>
      <c r="HKD40" s="272"/>
      <c r="HKE40" s="272"/>
      <c r="HKF40" s="272"/>
      <c r="HKG40" s="272"/>
      <c r="HKH40" s="272"/>
      <c r="HKI40" s="272"/>
      <c r="HKJ40" s="272"/>
      <c r="HKK40" s="272"/>
      <c r="HKL40" s="272"/>
      <c r="HKM40" s="272"/>
      <c r="HKN40" s="272"/>
      <c r="HKO40" s="272"/>
      <c r="HKP40" s="272"/>
      <c r="HKQ40" s="272"/>
      <c r="HKR40" s="272"/>
      <c r="HKS40" s="272"/>
      <c r="HKT40" s="272"/>
      <c r="HKU40" s="272"/>
      <c r="HKV40" s="272"/>
      <c r="HKW40" s="272"/>
      <c r="HKX40" s="272"/>
      <c r="HKY40" s="272"/>
      <c r="HKZ40" s="272"/>
      <c r="HLA40" s="272"/>
      <c r="HLB40" s="272"/>
      <c r="HLC40" s="272"/>
      <c r="HLD40" s="272"/>
      <c r="HLE40" s="272"/>
      <c r="HLF40" s="272"/>
      <c r="HLG40" s="272"/>
      <c r="HLH40" s="272"/>
      <c r="HLI40" s="272"/>
      <c r="HLJ40" s="272"/>
      <c r="HLK40" s="272"/>
      <c r="HLL40" s="272"/>
      <c r="HLM40" s="272"/>
      <c r="HLN40" s="272"/>
      <c r="HLO40" s="272"/>
      <c r="HLP40" s="272"/>
      <c r="HLQ40" s="272"/>
      <c r="HLR40" s="272"/>
      <c r="HLS40" s="272"/>
      <c r="HLT40" s="272"/>
      <c r="HLU40" s="272"/>
      <c r="HLV40" s="272"/>
      <c r="HLW40" s="272"/>
      <c r="HLX40" s="272"/>
      <c r="HLY40" s="272"/>
      <c r="HLZ40" s="272"/>
      <c r="HMA40" s="272"/>
      <c r="HMB40" s="272"/>
      <c r="HMC40" s="272"/>
      <c r="HMD40" s="272"/>
      <c r="HME40" s="272"/>
      <c r="HMF40" s="272"/>
      <c r="HMG40" s="272"/>
      <c r="HMH40" s="272"/>
      <c r="HMI40" s="272"/>
      <c r="HMJ40" s="272"/>
      <c r="HMK40" s="272"/>
      <c r="HML40" s="272"/>
      <c r="HMM40" s="272"/>
      <c r="HMN40" s="272"/>
      <c r="HMO40" s="272"/>
      <c r="HMP40" s="272"/>
      <c r="HMQ40" s="272"/>
      <c r="HMR40" s="272"/>
      <c r="HMS40" s="272"/>
      <c r="HMT40" s="272"/>
      <c r="HMU40" s="272"/>
      <c r="HMV40" s="272"/>
      <c r="HMW40" s="272"/>
      <c r="HMX40" s="272"/>
      <c r="HMY40" s="272"/>
      <c r="HMZ40" s="272"/>
      <c r="HNA40" s="272"/>
      <c r="HNB40" s="272"/>
      <c r="HNC40" s="272"/>
      <c r="HND40" s="272"/>
      <c r="HNE40" s="272"/>
      <c r="HNF40" s="272"/>
      <c r="HNG40" s="272"/>
      <c r="HNH40" s="272"/>
      <c r="HNI40" s="272"/>
      <c r="HNJ40" s="272"/>
      <c r="HNK40" s="272"/>
      <c r="HNL40" s="272"/>
      <c r="HNM40" s="272"/>
      <c r="HNN40" s="272"/>
      <c r="HNO40" s="272"/>
      <c r="HNP40" s="272"/>
      <c r="HNQ40" s="272"/>
      <c r="HNR40" s="272"/>
      <c r="HNS40" s="272"/>
      <c r="HNT40" s="272"/>
      <c r="HNU40" s="272"/>
      <c r="HNV40" s="272"/>
      <c r="HNW40" s="272"/>
      <c r="HNX40" s="272"/>
      <c r="HNY40" s="272"/>
      <c r="HNZ40" s="272"/>
      <c r="HOA40" s="272"/>
      <c r="HOB40" s="272"/>
      <c r="HOC40" s="272"/>
      <c r="HOD40" s="272"/>
      <c r="HOE40" s="272"/>
      <c r="HOF40" s="272"/>
      <c r="HOG40" s="272"/>
      <c r="HOH40" s="272"/>
      <c r="HOI40" s="272"/>
      <c r="HOJ40" s="272"/>
      <c r="HOK40" s="272"/>
      <c r="HOL40" s="272"/>
      <c r="HOM40" s="272"/>
      <c r="HON40" s="272"/>
      <c r="HOO40" s="272"/>
      <c r="HOP40" s="272"/>
      <c r="HOQ40" s="272"/>
      <c r="HOR40" s="272"/>
      <c r="HOS40" s="272"/>
      <c r="HOT40" s="272"/>
      <c r="HOU40" s="272"/>
      <c r="HOV40" s="272"/>
      <c r="HOW40" s="272"/>
      <c r="HOX40" s="272"/>
      <c r="HOY40" s="272"/>
      <c r="HOZ40" s="272"/>
      <c r="HPA40" s="272"/>
      <c r="HPB40" s="272"/>
      <c r="HPC40" s="272"/>
      <c r="HPD40" s="272"/>
      <c r="HPE40" s="272"/>
      <c r="HPF40" s="272"/>
      <c r="HPG40" s="272"/>
      <c r="HPH40" s="272"/>
      <c r="HPI40" s="272"/>
      <c r="HPJ40" s="272"/>
      <c r="HPK40" s="272"/>
      <c r="HPL40" s="272"/>
      <c r="HPM40" s="272"/>
      <c r="HPN40" s="272"/>
      <c r="HPO40" s="272"/>
      <c r="HPP40" s="272"/>
      <c r="HPQ40" s="272"/>
      <c r="HPR40" s="272"/>
      <c r="HPS40" s="272"/>
      <c r="HPT40" s="272"/>
      <c r="HPU40" s="272"/>
      <c r="HPV40" s="272"/>
      <c r="HPW40" s="272"/>
      <c r="HPX40" s="272"/>
      <c r="HPY40" s="272"/>
      <c r="HPZ40" s="272"/>
      <c r="HQA40" s="272"/>
      <c r="HQB40" s="272"/>
      <c r="HQC40" s="272"/>
      <c r="HQD40" s="272"/>
      <c r="HQE40" s="272"/>
      <c r="HQF40" s="272"/>
      <c r="HQG40" s="272"/>
      <c r="HQH40" s="272"/>
      <c r="HQI40" s="272"/>
      <c r="HQJ40" s="272"/>
      <c r="HQK40" s="272"/>
      <c r="HQL40" s="272"/>
      <c r="HQM40" s="272"/>
      <c r="HQN40" s="272"/>
      <c r="HQO40" s="272"/>
      <c r="HQP40" s="272"/>
      <c r="HQQ40" s="272"/>
      <c r="HQR40" s="272"/>
      <c r="HQS40" s="272"/>
      <c r="HQT40" s="272"/>
      <c r="HQU40" s="272"/>
      <c r="HQV40" s="272"/>
      <c r="HQW40" s="272"/>
      <c r="HQX40" s="272"/>
      <c r="HQY40" s="272"/>
      <c r="HQZ40" s="272"/>
      <c r="HRA40" s="272"/>
      <c r="HRB40" s="272"/>
      <c r="HRC40" s="272"/>
      <c r="HRD40" s="272"/>
      <c r="HRE40" s="272"/>
      <c r="HRF40" s="272"/>
      <c r="HRG40" s="272"/>
      <c r="HRH40" s="272"/>
      <c r="HRI40" s="272"/>
      <c r="HRJ40" s="272"/>
      <c r="HRK40" s="272"/>
      <c r="HRL40" s="272"/>
      <c r="HRM40" s="272"/>
      <c r="HRN40" s="272"/>
      <c r="HRO40" s="272"/>
      <c r="HRP40" s="272"/>
      <c r="HRQ40" s="272"/>
      <c r="HRR40" s="272"/>
      <c r="HRS40" s="272"/>
      <c r="HRT40" s="272"/>
      <c r="HRU40" s="272"/>
      <c r="HRV40" s="272"/>
      <c r="HRW40" s="272"/>
      <c r="HRX40" s="272"/>
      <c r="HRY40" s="272"/>
      <c r="HRZ40" s="272"/>
      <c r="HSA40" s="272"/>
      <c r="HSB40" s="272"/>
      <c r="HSC40" s="272"/>
      <c r="HSD40" s="272"/>
      <c r="HSE40" s="272"/>
      <c r="HSF40" s="272"/>
      <c r="HSG40" s="272"/>
      <c r="HSH40" s="272"/>
      <c r="HSI40" s="272"/>
      <c r="HSJ40" s="272"/>
      <c r="HSK40" s="272"/>
      <c r="HSL40" s="272"/>
      <c r="HSM40" s="272"/>
      <c r="HSN40" s="272"/>
      <c r="HSO40" s="272"/>
      <c r="HSP40" s="272"/>
      <c r="HSQ40" s="272"/>
      <c r="HSR40" s="272"/>
      <c r="HSS40" s="272"/>
      <c r="HST40" s="272"/>
      <c r="HSU40" s="272"/>
      <c r="HSV40" s="272"/>
      <c r="HSW40" s="272"/>
      <c r="HSX40" s="272"/>
      <c r="HSY40" s="272"/>
      <c r="HSZ40" s="272"/>
      <c r="HTA40" s="272"/>
      <c r="HTB40" s="272"/>
      <c r="HTC40" s="272"/>
      <c r="HTD40" s="272"/>
      <c r="HTE40" s="272"/>
      <c r="HTF40" s="272"/>
      <c r="HTG40" s="272"/>
      <c r="HTH40" s="272"/>
      <c r="HTI40" s="272"/>
      <c r="HTJ40" s="272"/>
      <c r="HTK40" s="272"/>
      <c r="HTL40" s="272"/>
      <c r="HTM40" s="272"/>
      <c r="HTN40" s="272"/>
      <c r="HTO40" s="272"/>
      <c r="HTP40" s="272"/>
      <c r="HTQ40" s="272"/>
      <c r="HTR40" s="272"/>
      <c r="HTS40" s="272"/>
      <c r="HTT40" s="272"/>
      <c r="HTU40" s="272"/>
      <c r="HTV40" s="272"/>
      <c r="HTW40" s="272"/>
      <c r="HTX40" s="272"/>
      <c r="HTY40" s="272"/>
      <c r="HTZ40" s="272"/>
      <c r="HUA40" s="272"/>
      <c r="HUB40" s="272"/>
      <c r="HUC40" s="272"/>
      <c r="HUD40" s="272"/>
      <c r="HUE40" s="272"/>
      <c r="HUF40" s="272"/>
      <c r="HUG40" s="272"/>
      <c r="HUH40" s="272"/>
      <c r="HUI40" s="272"/>
      <c r="HUJ40" s="272"/>
      <c r="HUK40" s="272"/>
      <c r="HUL40" s="272"/>
      <c r="HUM40" s="272"/>
      <c r="HUN40" s="272"/>
      <c r="HUO40" s="272"/>
      <c r="HUP40" s="272"/>
      <c r="HUQ40" s="272"/>
      <c r="HUR40" s="272"/>
      <c r="HUS40" s="272"/>
      <c r="HUT40" s="272"/>
      <c r="HUU40" s="272"/>
      <c r="HUV40" s="272"/>
      <c r="HUW40" s="272"/>
      <c r="HUX40" s="272"/>
      <c r="HUY40" s="272"/>
      <c r="HUZ40" s="272"/>
      <c r="HVA40" s="272"/>
      <c r="HVB40" s="272"/>
      <c r="HVC40" s="272"/>
      <c r="HVD40" s="272"/>
      <c r="HVE40" s="272"/>
      <c r="HVF40" s="272"/>
      <c r="HVG40" s="272"/>
      <c r="HVH40" s="272"/>
      <c r="HVI40" s="272"/>
      <c r="HVJ40" s="272"/>
      <c r="HVK40" s="272"/>
      <c r="HVL40" s="272"/>
      <c r="HVM40" s="272"/>
      <c r="HVN40" s="272"/>
      <c r="HVO40" s="272"/>
      <c r="HVP40" s="272"/>
      <c r="HVQ40" s="272"/>
      <c r="HVR40" s="272"/>
      <c r="HVS40" s="272"/>
      <c r="HVT40" s="272"/>
      <c r="HVU40" s="272"/>
      <c r="HVV40" s="272"/>
      <c r="HVW40" s="272"/>
      <c r="HVX40" s="272"/>
      <c r="HVY40" s="272"/>
      <c r="HVZ40" s="272"/>
      <c r="HWA40" s="272"/>
      <c r="HWB40" s="272"/>
      <c r="HWC40" s="272"/>
      <c r="HWD40" s="272"/>
      <c r="HWE40" s="272"/>
      <c r="HWF40" s="272"/>
      <c r="HWG40" s="272"/>
      <c r="HWH40" s="272"/>
      <c r="HWI40" s="272"/>
      <c r="HWJ40" s="272"/>
      <c r="HWK40" s="272"/>
      <c r="HWL40" s="272"/>
      <c r="HWM40" s="272"/>
      <c r="HWN40" s="272"/>
      <c r="HWO40" s="272"/>
      <c r="HWP40" s="272"/>
      <c r="HWQ40" s="272"/>
      <c r="HWR40" s="272"/>
      <c r="HWS40" s="272"/>
      <c r="HWT40" s="272"/>
      <c r="HWU40" s="272"/>
      <c r="HWV40" s="272"/>
      <c r="HWW40" s="272"/>
      <c r="HWX40" s="272"/>
      <c r="HWY40" s="272"/>
      <c r="HWZ40" s="272"/>
      <c r="HXA40" s="272"/>
      <c r="HXB40" s="272"/>
      <c r="HXC40" s="272"/>
      <c r="HXD40" s="272"/>
      <c r="HXE40" s="272"/>
      <c r="HXF40" s="272"/>
      <c r="HXG40" s="272"/>
      <c r="HXH40" s="272"/>
      <c r="HXI40" s="272"/>
      <c r="HXJ40" s="272"/>
      <c r="HXK40" s="272"/>
      <c r="HXL40" s="272"/>
      <c r="HXM40" s="272"/>
      <c r="HXN40" s="272"/>
      <c r="HXO40" s="272"/>
      <c r="HXP40" s="272"/>
      <c r="HXQ40" s="272"/>
      <c r="HXR40" s="272"/>
      <c r="HXS40" s="272"/>
      <c r="HXT40" s="272"/>
      <c r="HXU40" s="272"/>
      <c r="HXV40" s="272"/>
      <c r="HXW40" s="272"/>
      <c r="HXX40" s="272"/>
      <c r="HXY40" s="272"/>
      <c r="HXZ40" s="272"/>
      <c r="HYA40" s="272"/>
      <c r="HYB40" s="272"/>
      <c r="HYC40" s="272"/>
      <c r="HYD40" s="272"/>
      <c r="HYE40" s="272"/>
      <c r="HYF40" s="272"/>
      <c r="HYG40" s="272"/>
      <c r="HYH40" s="272"/>
      <c r="HYI40" s="272"/>
      <c r="HYJ40" s="272"/>
      <c r="HYK40" s="272"/>
      <c r="HYL40" s="272"/>
      <c r="HYM40" s="272"/>
      <c r="HYN40" s="272"/>
      <c r="HYO40" s="272"/>
      <c r="HYP40" s="272"/>
      <c r="HYQ40" s="272"/>
      <c r="HYR40" s="272"/>
      <c r="HYS40" s="272"/>
      <c r="HYT40" s="272"/>
      <c r="HYU40" s="272"/>
      <c r="HYV40" s="272"/>
      <c r="HYW40" s="272"/>
      <c r="HYX40" s="272"/>
      <c r="HYY40" s="272"/>
      <c r="HYZ40" s="272"/>
      <c r="HZA40" s="272"/>
      <c r="HZB40" s="272"/>
      <c r="HZC40" s="272"/>
      <c r="HZD40" s="272"/>
      <c r="HZE40" s="272"/>
      <c r="HZF40" s="272"/>
      <c r="HZG40" s="272"/>
      <c r="HZH40" s="272"/>
      <c r="HZI40" s="272"/>
      <c r="HZJ40" s="272"/>
      <c r="HZK40" s="272"/>
      <c r="HZL40" s="272"/>
      <c r="HZM40" s="272"/>
      <c r="HZN40" s="272"/>
      <c r="HZO40" s="272"/>
      <c r="HZP40" s="272"/>
      <c r="HZQ40" s="272"/>
      <c r="HZR40" s="272"/>
      <c r="HZS40" s="272"/>
      <c r="HZT40" s="272"/>
      <c r="HZU40" s="272"/>
      <c r="HZV40" s="272"/>
      <c r="HZW40" s="272"/>
      <c r="HZX40" s="272"/>
      <c r="HZY40" s="272"/>
      <c r="HZZ40" s="272"/>
      <c r="IAA40" s="272"/>
      <c r="IAB40" s="272"/>
      <c r="IAC40" s="272"/>
      <c r="IAD40" s="272"/>
      <c r="IAE40" s="272"/>
      <c r="IAF40" s="272"/>
      <c r="IAG40" s="272"/>
      <c r="IAH40" s="272"/>
      <c r="IAI40" s="272"/>
      <c r="IAJ40" s="272"/>
      <c r="IAK40" s="272"/>
      <c r="IAL40" s="272"/>
      <c r="IAM40" s="272"/>
      <c r="IAN40" s="272"/>
      <c r="IAO40" s="272"/>
      <c r="IAP40" s="272"/>
      <c r="IAQ40" s="272"/>
      <c r="IAR40" s="272"/>
      <c r="IAS40" s="272"/>
      <c r="IAT40" s="272"/>
      <c r="IAU40" s="272"/>
      <c r="IAV40" s="272"/>
      <c r="IAW40" s="272"/>
      <c r="IAX40" s="272"/>
      <c r="IAY40" s="272"/>
      <c r="IAZ40" s="272"/>
      <c r="IBA40" s="272"/>
      <c r="IBB40" s="272"/>
      <c r="IBC40" s="272"/>
      <c r="IBD40" s="272"/>
      <c r="IBE40" s="272"/>
      <c r="IBF40" s="272"/>
      <c r="IBG40" s="272"/>
      <c r="IBH40" s="272"/>
      <c r="IBI40" s="272"/>
      <c r="IBJ40" s="272"/>
      <c r="IBK40" s="272"/>
      <c r="IBL40" s="272"/>
      <c r="IBM40" s="272"/>
      <c r="IBN40" s="272"/>
      <c r="IBO40" s="272"/>
      <c r="IBP40" s="272"/>
      <c r="IBQ40" s="272"/>
      <c r="IBR40" s="272"/>
      <c r="IBS40" s="272"/>
      <c r="IBT40" s="272"/>
      <c r="IBU40" s="272"/>
      <c r="IBV40" s="272"/>
      <c r="IBW40" s="272"/>
      <c r="IBX40" s="272"/>
      <c r="IBY40" s="272"/>
      <c r="IBZ40" s="272"/>
      <c r="ICA40" s="272"/>
      <c r="ICB40" s="272"/>
      <c r="ICC40" s="272"/>
      <c r="ICD40" s="272"/>
      <c r="ICE40" s="272"/>
      <c r="ICF40" s="272"/>
      <c r="ICG40" s="272"/>
      <c r="ICH40" s="272"/>
      <c r="ICI40" s="272"/>
      <c r="ICJ40" s="272"/>
      <c r="ICK40" s="272"/>
      <c r="ICL40" s="272"/>
      <c r="ICM40" s="272"/>
      <c r="ICN40" s="272"/>
      <c r="ICO40" s="272"/>
      <c r="ICP40" s="272"/>
      <c r="ICQ40" s="272"/>
      <c r="ICR40" s="272"/>
      <c r="ICS40" s="272"/>
      <c r="ICT40" s="272"/>
      <c r="ICU40" s="272"/>
      <c r="ICV40" s="272"/>
      <c r="ICW40" s="272"/>
      <c r="ICX40" s="272"/>
      <c r="ICY40" s="272"/>
      <c r="ICZ40" s="272"/>
      <c r="IDA40" s="272"/>
      <c r="IDB40" s="272"/>
      <c r="IDC40" s="272"/>
      <c r="IDD40" s="272"/>
      <c r="IDE40" s="272"/>
      <c r="IDF40" s="272"/>
      <c r="IDG40" s="272"/>
      <c r="IDH40" s="272"/>
      <c r="IDI40" s="272"/>
      <c r="IDJ40" s="272"/>
      <c r="IDK40" s="272"/>
      <c r="IDL40" s="272"/>
      <c r="IDM40" s="272"/>
      <c r="IDN40" s="272"/>
      <c r="IDO40" s="272"/>
      <c r="IDP40" s="272"/>
      <c r="IDQ40" s="272"/>
      <c r="IDR40" s="272"/>
      <c r="IDS40" s="272"/>
      <c r="IDT40" s="272"/>
      <c r="IDU40" s="272"/>
      <c r="IDV40" s="272"/>
      <c r="IDW40" s="272"/>
      <c r="IDX40" s="272"/>
      <c r="IDY40" s="272"/>
      <c r="IDZ40" s="272"/>
      <c r="IEA40" s="272"/>
      <c r="IEB40" s="272"/>
      <c r="IEC40" s="272"/>
      <c r="IED40" s="272"/>
      <c r="IEE40" s="272"/>
      <c r="IEF40" s="272"/>
      <c r="IEG40" s="272"/>
      <c r="IEH40" s="272"/>
      <c r="IEI40" s="272"/>
      <c r="IEJ40" s="272"/>
      <c r="IEK40" s="272"/>
      <c r="IEL40" s="272"/>
      <c r="IEM40" s="272"/>
      <c r="IEN40" s="272"/>
      <c r="IEO40" s="272"/>
      <c r="IEP40" s="272"/>
      <c r="IEQ40" s="272"/>
      <c r="IER40" s="272"/>
      <c r="IES40" s="272"/>
      <c r="IET40" s="272"/>
      <c r="IEU40" s="272"/>
      <c r="IEV40" s="272"/>
      <c r="IEW40" s="272"/>
      <c r="IEX40" s="272"/>
      <c r="IEY40" s="272"/>
      <c r="IEZ40" s="272"/>
      <c r="IFA40" s="272"/>
      <c r="IFB40" s="272"/>
      <c r="IFC40" s="272"/>
      <c r="IFD40" s="272"/>
      <c r="IFE40" s="272"/>
      <c r="IFF40" s="272"/>
      <c r="IFG40" s="272"/>
      <c r="IFH40" s="272"/>
      <c r="IFI40" s="272"/>
      <c r="IFJ40" s="272"/>
      <c r="IFK40" s="272"/>
      <c r="IFL40" s="272"/>
      <c r="IFM40" s="272"/>
      <c r="IFN40" s="272"/>
      <c r="IFO40" s="272"/>
      <c r="IFP40" s="272"/>
      <c r="IFQ40" s="272"/>
      <c r="IFR40" s="272"/>
      <c r="IFS40" s="272"/>
      <c r="IFT40" s="272"/>
      <c r="IFU40" s="272"/>
      <c r="IFV40" s="272"/>
      <c r="IFW40" s="272"/>
      <c r="IFX40" s="272"/>
      <c r="IFY40" s="272"/>
      <c r="IFZ40" s="272"/>
      <c r="IGA40" s="272"/>
      <c r="IGB40" s="272"/>
      <c r="IGC40" s="272"/>
      <c r="IGD40" s="272"/>
      <c r="IGE40" s="272"/>
      <c r="IGF40" s="272"/>
      <c r="IGG40" s="272"/>
      <c r="IGH40" s="272"/>
      <c r="IGI40" s="272"/>
      <c r="IGJ40" s="272"/>
      <c r="IGK40" s="272"/>
      <c r="IGL40" s="272"/>
      <c r="IGM40" s="272"/>
      <c r="IGN40" s="272"/>
      <c r="IGO40" s="272"/>
      <c r="IGP40" s="272"/>
      <c r="IGQ40" s="272"/>
      <c r="IGR40" s="272"/>
      <c r="IGS40" s="272"/>
      <c r="IGT40" s="272"/>
      <c r="IGU40" s="272"/>
      <c r="IGV40" s="272"/>
      <c r="IGW40" s="272"/>
      <c r="IGX40" s="272"/>
      <c r="IGY40" s="272"/>
      <c r="IGZ40" s="272"/>
      <c r="IHA40" s="272"/>
      <c r="IHB40" s="272"/>
      <c r="IHC40" s="272"/>
      <c r="IHD40" s="272"/>
      <c r="IHE40" s="272"/>
      <c r="IHF40" s="272"/>
      <c r="IHG40" s="272"/>
      <c r="IHH40" s="272"/>
      <c r="IHI40" s="272"/>
      <c r="IHJ40" s="272"/>
      <c r="IHK40" s="272"/>
      <c r="IHL40" s="272"/>
      <c r="IHM40" s="272"/>
      <c r="IHN40" s="272"/>
      <c r="IHO40" s="272"/>
      <c r="IHP40" s="272"/>
      <c r="IHQ40" s="272"/>
      <c r="IHR40" s="272"/>
      <c r="IHS40" s="272"/>
      <c r="IHT40" s="272"/>
      <c r="IHU40" s="272"/>
      <c r="IHV40" s="272"/>
      <c r="IHW40" s="272"/>
      <c r="IHX40" s="272"/>
      <c r="IHY40" s="272"/>
      <c r="IHZ40" s="272"/>
      <c r="IIA40" s="272"/>
      <c r="IIB40" s="272"/>
      <c r="IIC40" s="272"/>
      <c r="IID40" s="272"/>
      <c r="IIE40" s="272"/>
      <c r="IIF40" s="272"/>
      <c r="IIG40" s="272"/>
      <c r="IIH40" s="272"/>
      <c r="III40" s="272"/>
      <c r="IIJ40" s="272"/>
      <c r="IIK40" s="272"/>
      <c r="IIL40" s="272"/>
      <c r="IIM40" s="272"/>
      <c r="IIN40" s="272"/>
      <c r="IIO40" s="272"/>
      <c r="IIP40" s="272"/>
      <c r="IIQ40" s="272"/>
      <c r="IIR40" s="272"/>
      <c r="IIS40" s="272"/>
      <c r="IIT40" s="272"/>
      <c r="IIU40" s="272"/>
      <c r="IIV40" s="272"/>
      <c r="IIW40" s="272"/>
      <c r="IIX40" s="272"/>
      <c r="IIY40" s="272"/>
      <c r="IIZ40" s="272"/>
      <c r="IJA40" s="272"/>
      <c r="IJB40" s="272"/>
      <c r="IJC40" s="272"/>
      <c r="IJD40" s="272"/>
      <c r="IJE40" s="272"/>
      <c r="IJF40" s="272"/>
      <c r="IJG40" s="272"/>
      <c r="IJH40" s="272"/>
      <c r="IJI40" s="272"/>
      <c r="IJJ40" s="272"/>
      <c r="IJK40" s="272"/>
      <c r="IJL40" s="272"/>
      <c r="IJM40" s="272"/>
      <c r="IJN40" s="272"/>
      <c r="IJO40" s="272"/>
      <c r="IJP40" s="272"/>
      <c r="IJQ40" s="272"/>
      <c r="IJR40" s="272"/>
      <c r="IJS40" s="272"/>
      <c r="IJT40" s="272"/>
      <c r="IJU40" s="272"/>
      <c r="IJV40" s="272"/>
      <c r="IJW40" s="272"/>
      <c r="IJX40" s="272"/>
      <c r="IJY40" s="272"/>
      <c r="IJZ40" s="272"/>
      <c r="IKA40" s="272"/>
      <c r="IKB40" s="272"/>
      <c r="IKC40" s="272"/>
      <c r="IKD40" s="272"/>
      <c r="IKE40" s="272"/>
      <c r="IKF40" s="272"/>
      <c r="IKG40" s="272"/>
      <c r="IKH40" s="272"/>
      <c r="IKI40" s="272"/>
      <c r="IKJ40" s="272"/>
      <c r="IKK40" s="272"/>
      <c r="IKL40" s="272"/>
      <c r="IKM40" s="272"/>
      <c r="IKN40" s="272"/>
      <c r="IKO40" s="272"/>
      <c r="IKP40" s="272"/>
      <c r="IKQ40" s="272"/>
      <c r="IKR40" s="272"/>
      <c r="IKS40" s="272"/>
      <c r="IKT40" s="272"/>
      <c r="IKU40" s="272"/>
      <c r="IKV40" s="272"/>
      <c r="IKW40" s="272"/>
      <c r="IKX40" s="272"/>
      <c r="IKY40" s="272"/>
      <c r="IKZ40" s="272"/>
      <c r="ILA40" s="272"/>
      <c r="ILB40" s="272"/>
      <c r="ILC40" s="272"/>
      <c r="ILD40" s="272"/>
      <c r="ILE40" s="272"/>
      <c r="ILF40" s="272"/>
      <c r="ILG40" s="272"/>
      <c r="ILH40" s="272"/>
      <c r="ILI40" s="272"/>
      <c r="ILJ40" s="272"/>
      <c r="ILK40" s="272"/>
      <c r="ILL40" s="272"/>
      <c r="ILM40" s="272"/>
      <c r="ILN40" s="272"/>
      <c r="ILO40" s="272"/>
      <c r="ILP40" s="272"/>
      <c r="ILQ40" s="272"/>
      <c r="ILR40" s="272"/>
      <c r="ILS40" s="272"/>
      <c r="ILT40" s="272"/>
      <c r="ILU40" s="272"/>
      <c r="ILV40" s="272"/>
      <c r="ILW40" s="272"/>
      <c r="ILX40" s="272"/>
      <c r="ILY40" s="272"/>
      <c r="ILZ40" s="272"/>
      <c r="IMA40" s="272"/>
      <c r="IMB40" s="272"/>
      <c r="IMC40" s="272"/>
      <c r="IMD40" s="272"/>
      <c r="IME40" s="272"/>
      <c r="IMF40" s="272"/>
      <c r="IMG40" s="272"/>
      <c r="IMH40" s="272"/>
      <c r="IMI40" s="272"/>
      <c r="IMJ40" s="272"/>
      <c r="IMK40" s="272"/>
      <c r="IML40" s="272"/>
      <c r="IMM40" s="272"/>
      <c r="IMN40" s="272"/>
      <c r="IMO40" s="272"/>
      <c r="IMP40" s="272"/>
      <c r="IMQ40" s="272"/>
      <c r="IMR40" s="272"/>
      <c r="IMS40" s="272"/>
      <c r="IMT40" s="272"/>
      <c r="IMU40" s="272"/>
      <c r="IMV40" s="272"/>
      <c r="IMW40" s="272"/>
      <c r="IMX40" s="272"/>
      <c r="IMY40" s="272"/>
      <c r="IMZ40" s="272"/>
      <c r="INA40" s="272"/>
      <c r="INB40" s="272"/>
      <c r="INC40" s="272"/>
      <c r="IND40" s="272"/>
      <c r="INE40" s="272"/>
      <c r="INF40" s="272"/>
      <c r="ING40" s="272"/>
      <c r="INH40" s="272"/>
      <c r="INI40" s="272"/>
      <c r="INJ40" s="272"/>
      <c r="INK40" s="272"/>
      <c r="INL40" s="272"/>
      <c r="INM40" s="272"/>
      <c r="INN40" s="272"/>
      <c r="INO40" s="272"/>
      <c r="INP40" s="272"/>
      <c r="INQ40" s="272"/>
      <c r="INR40" s="272"/>
      <c r="INS40" s="272"/>
      <c r="INT40" s="272"/>
      <c r="INU40" s="272"/>
      <c r="INV40" s="272"/>
      <c r="INW40" s="272"/>
      <c r="INX40" s="272"/>
      <c r="INY40" s="272"/>
      <c r="INZ40" s="272"/>
      <c r="IOA40" s="272"/>
      <c r="IOB40" s="272"/>
      <c r="IOC40" s="272"/>
      <c r="IOD40" s="272"/>
      <c r="IOE40" s="272"/>
      <c r="IOF40" s="272"/>
      <c r="IOG40" s="272"/>
      <c r="IOH40" s="272"/>
      <c r="IOI40" s="272"/>
      <c r="IOJ40" s="272"/>
      <c r="IOK40" s="272"/>
      <c r="IOL40" s="272"/>
      <c r="IOM40" s="272"/>
      <c r="ION40" s="272"/>
      <c r="IOO40" s="272"/>
      <c r="IOP40" s="272"/>
      <c r="IOQ40" s="272"/>
      <c r="IOR40" s="272"/>
      <c r="IOS40" s="272"/>
      <c r="IOT40" s="272"/>
      <c r="IOU40" s="272"/>
      <c r="IOV40" s="272"/>
      <c r="IOW40" s="272"/>
      <c r="IOX40" s="272"/>
      <c r="IOY40" s="272"/>
      <c r="IOZ40" s="272"/>
      <c r="IPA40" s="272"/>
      <c r="IPB40" s="272"/>
      <c r="IPC40" s="272"/>
      <c r="IPD40" s="272"/>
      <c r="IPE40" s="272"/>
      <c r="IPF40" s="272"/>
      <c r="IPG40" s="272"/>
      <c r="IPH40" s="272"/>
      <c r="IPI40" s="272"/>
      <c r="IPJ40" s="272"/>
      <c r="IPK40" s="272"/>
      <c r="IPL40" s="272"/>
      <c r="IPM40" s="272"/>
      <c r="IPN40" s="272"/>
      <c r="IPO40" s="272"/>
      <c r="IPP40" s="272"/>
      <c r="IPQ40" s="272"/>
      <c r="IPR40" s="272"/>
      <c r="IPS40" s="272"/>
      <c r="IPT40" s="272"/>
      <c r="IPU40" s="272"/>
      <c r="IPV40" s="272"/>
      <c r="IPW40" s="272"/>
      <c r="IPX40" s="272"/>
      <c r="IPY40" s="272"/>
      <c r="IPZ40" s="272"/>
      <c r="IQA40" s="272"/>
      <c r="IQB40" s="272"/>
      <c r="IQC40" s="272"/>
      <c r="IQD40" s="272"/>
      <c r="IQE40" s="272"/>
      <c r="IQF40" s="272"/>
      <c r="IQG40" s="272"/>
      <c r="IQH40" s="272"/>
      <c r="IQI40" s="272"/>
      <c r="IQJ40" s="272"/>
      <c r="IQK40" s="272"/>
      <c r="IQL40" s="272"/>
      <c r="IQM40" s="272"/>
      <c r="IQN40" s="272"/>
      <c r="IQO40" s="272"/>
      <c r="IQP40" s="272"/>
      <c r="IQQ40" s="272"/>
      <c r="IQR40" s="272"/>
      <c r="IQS40" s="272"/>
      <c r="IQT40" s="272"/>
      <c r="IQU40" s="272"/>
      <c r="IQV40" s="272"/>
      <c r="IQW40" s="272"/>
      <c r="IQX40" s="272"/>
      <c r="IQY40" s="272"/>
      <c r="IQZ40" s="272"/>
      <c r="IRA40" s="272"/>
      <c r="IRB40" s="272"/>
      <c r="IRC40" s="272"/>
      <c r="IRD40" s="272"/>
      <c r="IRE40" s="272"/>
      <c r="IRF40" s="272"/>
      <c r="IRG40" s="272"/>
      <c r="IRH40" s="272"/>
      <c r="IRI40" s="272"/>
      <c r="IRJ40" s="272"/>
      <c r="IRK40" s="272"/>
      <c r="IRL40" s="272"/>
      <c r="IRM40" s="272"/>
      <c r="IRN40" s="272"/>
      <c r="IRO40" s="272"/>
      <c r="IRP40" s="272"/>
      <c r="IRQ40" s="272"/>
      <c r="IRR40" s="272"/>
      <c r="IRS40" s="272"/>
      <c r="IRT40" s="272"/>
      <c r="IRU40" s="272"/>
      <c r="IRV40" s="272"/>
      <c r="IRW40" s="272"/>
      <c r="IRX40" s="272"/>
      <c r="IRY40" s="272"/>
      <c r="IRZ40" s="272"/>
      <c r="ISA40" s="272"/>
      <c r="ISB40" s="272"/>
      <c r="ISC40" s="272"/>
      <c r="ISD40" s="272"/>
      <c r="ISE40" s="272"/>
      <c r="ISF40" s="272"/>
      <c r="ISG40" s="272"/>
      <c r="ISH40" s="272"/>
      <c r="ISI40" s="272"/>
      <c r="ISJ40" s="272"/>
      <c r="ISK40" s="272"/>
      <c r="ISL40" s="272"/>
      <c r="ISM40" s="272"/>
      <c r="ISN40" s="272"/>
      <c r="ISO40" s="272"/>
      <c r="ISP40" s="272"/>
      <c r="ISQ40" s="272"/>
      <c r="ISR40" s="272"/>
      <c r="ISS40" s="272"/>
      <c r="IST40" s="272"/>
      <c r="ISU40" s="272"/>
      <c r="ISV40" s="272"/>
      <c r="ISW40" s="272"/>
      <c r="ISX40" s="272"/>
      <c r="ISY40" s="272"/>
      <c r="ISZ40" s="272"/>
      <c r="ITA40" s="272"/>
      <c r="ITB40" s="272"/>
      <c r="ITC40" s="272"/>
      <c r="ITD40" s="272"/>
      <c r="ITE40" s="272"/>
      <c r="ITF40" s="272"/>
      <c r="ITG40" s="272"/>
      <c r="ITH40" s="272"/>
      <c r="ITI40" s="272"/>
      <c r="ITJ40" s="272"/>
      <c r="ITK40" s="272"/>
      <c r="ITL40" s="272"/>
      <c r="ITM40" s="272"/>
      <c r="ITN40" s="272"/>
      <c r="ITO40" s="272"/>
      <c r="ITP40" s="272"/>
      <c r="ITQ40" s="272"/>
      <c r="ITR40" s="272"/>
      <c r="ITS40" s="272"/>
      <c r="ITT40" s="272"/>
      <c r="ITU40" s="272"/>
      <c r="ITV40" s="272"/>
      <c r="ITW40" s="272"/>
      <c r="ITX40" s="272"/>
      <c r="ITY40" s="272"/>
      <c r="ITZ40" s="272"/>
      <c r="IUA40" s="272"/>
      <c r="IUB40" s="272"/>
      <c r="IUC40" s="272"/>
      <c r="IUD40" s="272"/>
      <c r="IUE40" s="272"/>
      <c r="IUF40" s="272"/>
      <c r="IUG40" s="272"/>
      <c r="IUH40" s="272"/>
      <c r="IUI40" s="272"/>
      <c r="IUJ40" s="272"/>
      <c r="IUK40" s="272"/>
      <c r="IUL40" s="272"/>
      <c r="IUM40" s="272"/>
      <c r="IUN40" s="272"/>
      <c r="IUO40" s="272"/>
      <c r="IUP40" s="272"/>
      <c r="IUQ40" s="272"/>
      <c r="IUR40" s="272"/>
      <c r="IUS40" s="272"/>
      <c r="IUT40" s="272"/>
      <c r="IUU40" s="272"/>
      <c r="IUV40" s="272"/>
      <c r="IUW40" s="272"/>
      <c r="IUX40" s="272"/>
      <c r="IUY40" s="272"/>
      <c r="IUZ40" s="272"/>
      <c r="IVA40" s="272"/>
      <c r="IVB40" s="272"/>
      <c r="IVC40" s="272"/>
      <c r="IVD40" s="272"/>
      <c r="IVE40" s="272"/>
      <c r="IVF40" s="272"/>
      <c r="IVG40" s="272"/>
      <c r="IVH40" s="272"/>
      <c r="IVI40" s="272"/>
      <c r="IVJ40" s="272"/>
      <c r="IVK40" s="272"/>
      <c r="IVL40" s="272"/>
      <c r="IVM40" s="272"/>
      <c r="IVN40" s="272"/>
      <c r="IVO40" s="272"/>
      <c r="IVP40" s="272"/>
      <c r="IVQ40" s="272"/>
      <c r="IVR40" s="272"/>
      <c r="IVS40" s="272"/>
      <c r="IVT40" s="272"/>
      <c r="IVU40" s="272"/>
      <c r="IVV40" s="272"/>
      <c r="IVW40" s="272"/>
      <c r="IVX40" s="272"/>
      <c r="IVY40" s="272"/>
      <c r="IVZ40" s="272"/>
      <c r="IWA40" s="272"/>
      <c r="IWB40" s="272"/>
      <c r="IWC40" s="272"/>
      <c r="IWD40" s="272"/>
      <c r="IWE40" s="272"/>
      <c r="IWF40" s="272"/>
      <c r="IWG40" s="272"/>
      <c r="IWH40" s="272"/>
      <c r="IWI40" s="272"/>
      <c r="IWJ40" s="272"/>
      <c r="IWK40" s="272"/>
      <c r="IWL40" s="272"/>
      <c r="IWM40" s="272"/>
      <c r="IWN40" s="272"/>
      <c r="IWO40" s="272"/>
      <c r="IWP40" s="272"/>
      <c r="IWQ40" s="272"/>
      <c r="IWR40" s="272"/>
      <c r="IWS40" s="272"/>
      <c r="IWT40" s="272"/>
      <c r="IWU40" s="272"/>
      <c r="IWV40" s="272"/>
      <c r="IWW40" s="272"/>
      <c r="IWX40" s="272"/>
      <c r="IWY40" s="272"/>
      <c r="IWZ40" s="272"/>
      <c r="IXA40" s="272"/>
      <c r="IXB40" s="272"/>
      <c r="IXC40" s="272"/>
      <c r="IXD40" s="272"/>
      <c r="IXE40" s="272"/>
      <c r="IXF40" s="272"/>
      <c r="IXG40" s="272"/>
      <c r="IXH40" s="272"/>
      <c r="IXI40" s="272"/>
      <c r="IXJ40" s="272"/>
      <c r="IXK40" s="272"/>
      <c r="IXL40" s="272"/>
      <c r="IXM40" s="272"/>
      <c r="IXN40" s="272"/>
      <c r="IXO40" s="272"/>
      <c r="IXP40" s="272"/>
      <c r="IXQ40" s="272"/>
      <c r="IXR40" s="272"/>
      <c r="IXS40" s="272"/>
      <c r="IXT40" s="272"/>
      <c r="IXU40" s="272"/>
      <c r="IXV40" s="272"/>
      <c r="IXW40" s="272"/>
      <c r="IXX40" s="272"/>
      <c r="IXY40" s="272"/>
      <c r="IXZ40" s="272"/>
      <c r="IYA40" s="272"/>
      <c r="IYB40" s="272"/>
      <c r="IYC40" s="272"/>
      <c r="IYD40" s="272"/>
      <c r="IYE40" s="272"/>
      <c r="IYF40" s="272"/>
      <c r="IYG40" s="272"/>
      <c r="IYH40" s="272"/>
      <c r="IYI40" s="272"/>
      <c r="IYJ40" s="272"/>
      <c r="IYK40" s="272"/>
      <c r="IYL40" s="272"/>
      <c r="IYM40" s="272"/>
      <c r="IYN40" s="272"/>
      <c r="IYO40" s="272"/>
      <c r="IYP40" s="272"/>
      <c r="IYQ40" s="272"/>
      <c r="IYR40" s="272"/>
      <c r="IYS40" s="272"/>
      <c r="IYT40" s="272"/>
      <c r="IYU40" s="272"/>
      <c r="IYV40" s="272"/>
      <c r="IYW40" s="272"/>
      <c r="IYX40" s="272"/>
      <c r="IYY40" s="272"/>
      <c r="IYZ40" s="272"/>
      <c r="IZA40" s="272"/>
      <c r="IZB40" s="272"/>
      <c r="IZC40" s="272"/>
      <c r="IZD40" s="272"/>
      <c r="IZE40" s="272"/>
      <c r="IZF40" s="272"/>
      <c r="IZG40" s="272"/>
      <c r="IZH40" s="272"/>
      <c r="IZI40" s="272"/>
      <c r="IZJ40" s="272"/>
      <c r="IZK40" s="272"/>
      <c r="IZL40" s="272"/>
      <c r="IZM40" s="272"/>
      <c r="IZN40" s="272"/>
      <c r="IZO40" s="272"/>
      <c r="IZP40" s="272"/>
      <c r="IZQ40" s="272"/>
      <c r="IZR40" s="272"/>
      <c r="IZS40" s="272"/>
      <c r="IZT40" s="272"/>
      <c r="IZU40" s="272"/>
      <c r="IZV40" s="272"/>
      <c r="IZW40" s="272"/>
      <c r="IZX40" s="272"/>
      <c r="IZY40" s="272"/>
      <c r="IZZ40" s="272"/>
      <c r="JAA40" s="272"/>
      <c r="JAB40" s="272"/>
      <c r="JAC40" s="272"/>
      <c r="JAD40" s="272"/>
      <c r="JAE40" s="272"/>
      <c r="JAF40" s="272"/>
      <c r="JAG40" s="272"/>
      <c r="JAH40" s="272"/>
      <c r="JAI40" s="272"/>
      <c r="JAJ40" s="272"/>
      <c r="JAK40" s="272"/>
      <c r="JAL40" s="272"/>
      <c r="JAM40" s="272"/>
      <c r="JAN40" s="272"/>
      <c r="JAO40" s="272"/>
      <c r="JAP40" s="272"/>
      <c r="JAQ40" s="272"/>
      <c r="JAR40" s="272"/>
      <c r="JAS40" s="272"/>
      <c r="JAT40" s="272"/>
      <c r="JAU40" s="272"/>
      <c r="JAV40" s="272"/>
      <c r="JAW40" s="272"/>
      <c r="JAX40" s="272"/>
      <c r="JAY40" s="272"/>
      <c r="JAZ40" s="272"/>
      <c r="JBA40" s="272"/>
      <c r="JBB40" s="272"/>
      <c r="JBC40" s="272"/>
      <c r="JBD40" s="272"/>
      <c r="JBE40" s="272"/>
      <c r="JBF40" s="272"/>
      <c r="JBG40" s="272"/>
      <c r="JBH40" s="272"/>
      <c r="JBI40" s="272"/>
      <c r="JBJ40" s="272"/>
      <c r="JBK40" s="272"/>
      <c r="JBL40" s="272"/>
      <c r="JBM40" s="272"/>
      <c r="JBN40" s="272"/>
      <c r="JBO40" s="272"/>
      <c r="JBP40" s="272"/>
      <c r="JBQ40" s="272"/>
      <c r="JBR40" s="272"/>
      <c r="JBS40" s="272"/>
      <c r="JBT40" s="272"/>
      <c r="JBU40" s="272"/>
      <c r="JBV40" s="272"/>
      <c r="JBW40" s="272"/>
      <c r="JBX40" s="272"/>
      <c r="JBY40" s="272"/>
      <c r="JBZ40" s="272"/>
      <c r="JCA40" s="272"/>
      <c r="JCB40" s="272"/>
      <c r="JCC40" s="272"/>
      <c r="JCD40" s="272"/>
      <c r="JCE40" s="272"/>
      <c r="JCF40" s="272"/>
      <c r="JCG40" s="272"/>
      <c r="JCH40" s="272"/>
      <c r="JCI40" s="272"/>
      <c r="JCJ40" s="272"/>
      <c r="JCK40" s="272"/>
      <c r="JCL40" s="272"/>
      <c r="JCM40" s="272"/>
      <c r="JCN40" s="272"/>
      <c r="JCO40" s="272"/>
      <c r="JCP40" s="272"/>
      <c r="JCQ40" s="272"/>
      <c r="JCR40" s="272"/>
      <c r="JCS40" s="272"/>
      <c r="JCT40" s="272"/>
      <c r="JCU40" s="272"/>
      <c r="JCV40" s="272"/>
      <c r="JCW40" s="272"/>
      <c r="JCX40" s="272"/>
      <c r="JCY40" s="272"/>
      <c r="JCZ40" s="272"/>
      <c r="JDA40" s="272"/>
      <c r="JDB40" s="272"/>
      <c r="JDC40" s="272"/>
      <c r="JDD40" s="272"/>
      <c r="JDE40" s="272"/>
      <c r="JDF40" s="272"/>
      <c r="JDG40" s="272"/>
      <c r="JDH40" s="272"/>
      <c r="JDI40" s="272"/>
      <c r="JDJ40" s="272"/>
      <c r="JDK40" s="272"/>
      <c r="JDL40" s="272"/>
      <c r="JDM40" s="272"/>
      <c r="JDN40" s="272"/>
      <c r="JDO40" s="272"/>
      <c r="JDP40" s="272"/>
      <c r="JDQ40" s="272"/>
      <c r="JDR40" s="272"/>
      <c r="JDS40" s="272"/>
      <c r="JDT40" s="272"/>
      <c r="JDU40" s="272"/>
      <c r="JDV40" s="272"/>
      <c r="JDW40" s="272"/>
      <c r="JDX40" s="272"/>
      <c r="JDY40" s="272"/>
      <c r="JDZ40" s="272"/>
      <c r="JEA40" s="272"/>
      <c r="JEB40" s="272"/>
      <c r="JEC40" s="272"/>
      <c r="JED40" s="272"/>
      <c r="JEE40" s="272"/>
      <c r="JEF40" s="272"/>
      <c r="JEG40" s="272"/>
      <c r="JEH40" s="272"/>
      <c r="JEI40" s="272"/>
      <c r="JEJ40" s="272"/>
      <c r="JEK40" s="272"/>
      <c r="JEL40" s="272"/>
      <c r="JEM40" s="272"/>
      <c r="JEN40" s="272"/>
      <c r="JEO40" s="272"/>
      <c r="JEP40" s="272"/>
      <c r="JEQ40" s="272"/>
      <c r="JER40" s="272"/>
      <c r="JES40" s="272"/>
      <c r="JET40" s="272"/>
      <c r="JEU40" s="272"/>
      <c r="JEV40" s="272"/>
      <c r="JEW40" s="272"/>
      <c r="JEX40" s="272"/>
      <c r="JEY40" s="272"/>
      <c r="JEZ40" s="272"/>
      <c r="JFA40" s="272"/>
      <c r="JFB40" s="272"/>
      <c r="JFC40" s="272"/>
      <c r="JFD40" s="272"/>
      <c r="JFE40" s="272"/>
      <c r="JFF40" s="272"/>
      <c r="JFG40" s="272"/>
      <c r="JFH40" s="272"/>
      <c r="JFI40" s="272"/>
      <c r="JFJ40" s="272"/>
      <c r="JFK40" s="272"/>
      <c r="JFL40" s="272"/>
      <c r="JFM40" s="272"/>
      <c r="JFN40" s="272"/>
      <c r="JFO40" s="272"/>
      <c r="JFP40" s="272"/>
      <c r="JFQ40" s="272"/>
      <c r="JFR40" s="272"/>
      <c r="JFS40" s="272"/>
      <c r="JFT40" s="272"/>
      <c r="JFU40" s="272"/>
      <c r="JFV40" s="272"/>
      <c r="JFW40" s="272"/>
      <c r="JFX40" s="272"/>
      <c r="JFY40" s="272"/>
      <c r="JFZ40" s="272"/>
      <c r="JGA40" s="272"/>
      <c r="JGB40" s="272"/>
      <c r="JGC40" s="272"/>
      <c r="JGD40" s="272"/>
      <c r="JGE40" s="272"/>
      <c r="JGF40" s="272"/>
      <c r="JGG40" s="272"/>
      <c r="JGH40" s="272"/>
      <c r="JGI40" s="272"/>
      <c r="JGJ40" s="272"/>
      <c r="JGK40" s="272"/>
      <c r="JGL40" s="272"/>
      <c r="JGM40" s="272"/>
      <c r="JGN40" s="272"/>
      <c r="JGO40" s="272"/>
      <c r="JGP40" s="272"/>
      <c r="JGQ40" s="272"/>
      <c r="JGR40" s="272"/>
      <c r="JGS40" s="272"/>
      <c r="JGT40" s="272"/>
      <c r="JGU40" s="272"/>
      <c r="JGV40" s="272"/>
      <c r="JGW40" s="272"/>
      <c r="JGX40" s="272"/>
      <c r="JGY40" s="272"/>
      <c r="JGZ40" s="272"/>
      <c r="JHA40" s="272"/>
      <c r="JHB40" s="272"/>
      <c r="JHC40" s="272"/>
      <c r="JHD40" s="272"/>
      <c r="JHE40" s="272"/>
      <c r="JHF40" s="272"/>
      <c r="JHG40" s="272"/>
      <c r="JHH40" s="272"/>
      <c r="JHI40" s="272"/>
      <c r="JHJ40" s="272"/>
      <c r="JHK40" s="272"/>
      <c r="JHL40" s="272"/>
      <c r="JHM40" s="272"/>
      <c r="JHN40" s="272"/>
      <c r="JHO40" s="272"/>
      <c r="JHP40" s="272"/>
      <c r="JHQ40" s="272"/>
      <c r="JHR40" s="272"/>
      <c r="JHS40" s="272"/>
      <c r="JHT40" s="272"/>
      <c r="JHU40" s="272"/>
      <c r="JHV40" s="272"/>
      <c r="JHW40" s="272"/>
      <c r="JHX40" s="272"/>
      <c r="JHY40" s="272"/>
      <c r="JHZ40" s="272"/>
      <c r="JIA40" s="272"/>
      <c r="JIB40" s="272"/>
      <c r="JIC40" s="272"/>
      <c r="JID40" s="272"/>
      <c r="JIE40" s="272"/>
      <c r="JIF40" s="272"/>
      <c r="JIG40" s="272"/>
      <c r="JIH40" s="272"/>
      <c r="JII40" s="272"/>
      <c r="JIJ40" s="272"/>
      <c r="JIK40" s="272"/>
      <c r="JIL40" s="272"/>
      <c r="JIM40" s="272"/>
      <c r="JIN40" s="272"/>
      <c r="JIO40" s="272"/>
      <c r="JIP40" s="272"/>
      <c r="JIQ40" s="272"/>
      <c r="JIR40" s="272"/>
      <c r="JIS40" s="272"/>
      <c r="JIT40" s="272"/>
      <c r="JIU40" s="272"/>
      <c r="JIV40" s="272"/>
      <c r="JIW40" s="272"/>
      <c r="JIX40" s="272"/>
      <c r="JIY40" s="272"/>
      <c r="JIZ40" s="272"/>
      <c r="JJA40" s="272"/>
      <c r="JJB40" s="272"/>
      <c r="JJC40" s="272"/>
      <c r="JJD40" s="272"/>
      <c r="JJE40" s="272"/>
      <c r="JJF40" s="272"/>
      <c r="JJG40" s="272"/>
      <c r="JJH40" s="272"/>
      <c r="JJI40" s="272"/>
      <c r="JJJ40" s="272"/>
      <c r="JJK40" s="272"/>
      <c r="JJL40" s="272"/>
      <c r="JJM40" s="272"/>
      <c r="JJN40" s="272"/>
      <c r="JJO40" s="272"/>
      <c r="JJP40" s="272"/>
      <c r="JJQ40" s="272"/>
      <c r="JJR40" s="272"/>
      <c r="JJS40" s="272"/>
      <c r="JJT40" s="272"/>
      <c r="JJU40" s="272"/>
      <c r="JJV40" s="272"/>
      <c r="JJW40" s="272"/>
      <c r="JJX40" s="272"/>
      <c r="JJY40" s="272"/>
      <c r="JJZ40" s="272"/>
      <c r="JKA40" s="272"/>
      <c r="JKB40" s="272"/>
      <c r="JKC40" s="272"/>
      <c r="JKD40" s="272"/>
      <c r="JKE40" s="272"/>
      <c r="JKF40" s="272"/>
      <c r="JKG40" s="272"/>
      <c r="JKH40" s="272"/>
      <c r="JKI40" s="272"/>
      <c r="JKJ40" s="272"/>
      <c r="JKK40" s="272"/>
      <c r="JKL40" s="272"/>
      <c r="JKM40" s="272"/>
      <c r="JKN40" s="272"/>
      <c r="JKO40" s="272"/>
      <c r="JKP40" s="272"/>
      <c r="JKQ40" s="272"/>
      <c r="JKR40" s="272"/>
      <c r="JKS40" s="272"/>
      <c r="JKT40" s="272"/>
      <c r="JKU40" s="272"/>
      <c r="JKV40" s="272"/>
      <c r="JKW40" s="272"/>
      <c r="JKX40" s="272"/>
      <c r="JKY40" s="272"/>
      <c r="JKZ40" s="272"/>
      <c r="JLA40" s="272"/>
      <c r="JLB40" s="272"/>
      <c r="JLC40" s="272"/>
      <c r="JLD40" s="272"/>
      <c r="JLE40" s="272"/>
      <c r="JLF40" s="272"/>
      <c r="JLG40" s="272"/>
      <c r="JLH40" s="272"/>
      <c r="JLI40" s="272"/>
      <c r="JLJ40" s="272"/>
      <c r="JLK40" s="272"/>
      <c r="JLL40" s="272"/>
      <c r="JLM40" s="272"/>
      <c r="JLN40" s="272"/>
      <c r="JLO40" s="272"/>
      <c r="JLP40" s="272"/>
      <c r="JLQ40" s="272"/>
      <c r="JLR40" s="272"/>
      <c r="JLS40" s="272"/>
      <c r="JLT40" s="272"/>
      <c r="JLU40" s="272"/>
      <c r="JLV40" s="272"/>
      <c r="JLW40" s="272"/>
      <c r="JLX40" s="272"/>
      <c r="JLY40" s="272"/>
      <c r="JLZ40" s="272"/>
      <c r="JMA40" s="272"/>
      <c r="JMB40" s="272"/>
      <c r="JMC40" s="272"/>
      <c r="JMD40" s="272"/>
      <c r="JME40" s="272"/>
      <c r="JMF40" s="272"/>
      <c r="JMG40" s="272"/>
      <c r="JMH40" s="272"/>
      <c r="JMI40" s="272"/>
      <c r="JMJ40" s="272"/>
      <c r="JMK40" s="272"/>
      <c r="JML40" s="272"/>
      <c r="JMM40" s="272"/>
      <c r="JMN40" s="272"/>
      <c r="JMO40" s="272"/>
      <c r="JMP40" s="272"/>
      <c r="JMQ40" s="272"/>
      <c r="JMR40" s="272"/>
      <c r="JMS40" s="272"/>
      <c r="JMT40" s="272"/>
      <c r="JMU40" s="272"/>
      <c r="JMV40" s="272"/>
      <c r="JMW40" s="272"/>
      <c r="JMX40" s="272"/>
      <c r="JMY40" s="272"/>
      <c r="JMZ40" s="272"/>
      <c r="JNA40" s="272"/>
      <c r="JNB40" s="272"/>
      <c r="JNC40" s="272"/>
      <c r="JND40" s="272"/>
      <c r="JNE40" s="272"/>
      <c r="JNF40" s="272"/>
      <c r="JNG40" s="272"/>
      <c r="JNH40" s="272"/>
      <c r="JNI40" s="272"/>
      <c r="JNJ40" s="272"/>
      <c r="JNK40" s="272"/>
      <c r="JNL40" s="272"/>
      <c r="JNM40" s="272"/>
      <c r="JNN40" s="272"/>
      <c r="JNO40" s="272"/>
      <c r="JNP40" s="272"/>
      <c r="JNQ40" s="272"/>
      <c r="JNR40" s="272"/>
      <c r="JNS40" s="272"/>
      <c r="JNT40" s="272"/>
      <c r="JNU40" s="272"/>
      <c r="JNV40" s="272"/>
      <c r="JNW40" s="272"/>
      <c r="JNX40" s="272"/>
      <c r="JNY40" s="272"/>
      <c r="JNZ40" s="272"/>
      <c r="JOA40" s="272"/>
      <c r="JOB40" s="272"/>
      <c r="JOC40" s="272"/>
      <c r="JOD40" s="272"/>
      <c r="JOE40" s="272"/>
      <c r="JOF40" s="272"/>
      <c r="JOG40" s="272"/>
      <c r="JOH40" s="272"/>
      <c r="JOI40" s="272"/>
      <c r="JOJ40" s="272"/>
      <c r="JOK40" s="272"/>
      <c r="JOL40" s="272"/>
      <c r="JOM40" s="272"/>
      <c r="JON40" s="272"/>
      <c r="JOO40" s="272"/>
      <c r="JOP40" s="272"/>
      <c r="JOQ40" s="272"/>
      <c r="JOR40" s="272"/>
      <c r="JOS40" s="272"/>
      <c r="JOT40" s="272"/>
      <c r="JOU40" s="272"/>
      <c r="JOV40" s="272"/>
      <c r="JOW40" s="272"/>
      <c r="JOX40" s="272"/>
      <c r="JOY40" s="272"/>
      <c r="JOZ40" s="272"/>
      <c r="JPA40" s="272"/>
      <c r="JPB40" s="272"/>
      <c r="JPC40" s="272"/>
      <c r="JPD40" s="272"/>
      <c r="JPE40" s="272"/>
      <c r="JPF40" s="272"/>
      <c r="JPG40" s="272"/>
      <c r="JPH40" s="272"/>
      <c r="JPI40" s="272"/>
      <c r="JPJ40" s="272"/>
      <c r="JPK40" s="272"/>
      <c r="JPL40" s="272"/>
      <c r="JPM40" s="272"/>
      <c r="JPN40" s="272"/>
      <c r="JPO40" s="272"/>
      <c r="JPP40" s="272"/>
      <c r="JPQ40" s="272"/>
      <c r="JPR40" s="272"/>
      <c r="JPS40" s="272"/>
      <c r="JPT40" s="272"/>
      <c r="JPU40" s="272"/>
      <c r="JPV40" s="272"/>
      <c r="JPW40" s="272"/>
      <c r="JPX40" s="272"/>
      <c r="JPY40" s="272"/>
      <c r="JPZ40" s="272"/>
      <c r="JQA40" s="272"/>
      <c r="JQB40" s="272"/>
      <c r="JQC40" s="272"/>
      <c r="JQD40" s="272"/>
      <c r="JQE40" s="272"/>
      <c r="JQF40" s="272"/>
      <c r="JQG40" s="272"/>
      <c r="JQH40" s="272"/>
      <c r="JQI40" s="272"/>
      <c r="JQJ40" s="272"/>
      <c r="JQK40" s="272"/>
      <c r="JQL40" s="272"/>
      <c r="JQM40" s="272"/>
      <c r="JQN40" s="272"/>
      <c r="JQO40" s="272"/>
      <c r="JQP40" s="272"/>
      <c r="JQQ40" s="272"/>
      <c r="JQR40" s="272"/>
      <c r="JQS40" s="272"/>
      <c r="JQT40" s="272"/>
      <c r="JQU40" s="272"/>
      <c r="JQV40" s="272"/>
      <c r="JQW40" s="272"/>
      <c r="JQX40" s="272"/>
      <c r="JQY40" s="272"/>
      <c r="JQZ40" s="272"/>
      <c r="JRA40" s="272"/>
      <c r="JRB40" s="272"/>
      <c r="JRC40" s="272"/>
      <c r="JRD40" s="272"/>
      <c r="JRE40" s="272"/>
      <c r="JRF40" s="272"/>
      <c r="JRG40" s="272"/>
      <c r="JRH40" s="272"/>
      <c r="JRI40" s="272"/>
      <c r="JRJ40" s="272"/>
      <c r="JRK40" s="272"/>
      <c r="JRL40" s="272"/>
      <c r="JRM40" s="272"/>
      <c r="JRN40" s="272"/>
      <c r="JRO40" s="272"/>
      <c r="JRP40" s="272"/>
      <c r="JRQ40" s="272"/>
      <c r="JRR40" s="272"/>
      <c r="JRS40" s="272"/>
      <c r="JRT40" s="272"/>
      <c r="JRU40" s="272"/>
      <c r="JRV40" s="272"/>
      <c r="JRW40" s="272"/>
      <c r="JRX40" s="272"/>
      <c r="JRY40" s="272"/>
      <c r="JRZ40" s="272"/>
      <c r="JSA40" s="272"/>
      <c r="JSB40" s="272"/>
      <c r="JSC40" s="272"/>
      <c r="JSD40" s="272"/>
      <c r="JSE40" s="272"/>
      <c r="JSF40" s="272"/>
      <c r="JSG40" s="272"/>
      <c r="JSH40" s="272"/>
      <c r="JSI40" s="272"/>
      <c r="JSJ40" s="272"/>
      <c r="JSK40" s="272"/>
      <c r="JSL40" s="272"/>
      <c r="JSM40" s="272"/>
      <c r="JSN40" s="272"/>
      <c r="JSO40" s="272"/>
      <c r="JSP40" s="272"/>
      <c r="JSQ40" s="272"/>
      <c r="JSR40" s="272"/>
      <c r="JSS40" s="272"/>
      <c r="JST40" s="272"/>
      <c r="JSU40" s="272"/>
      <c r="JSV40" s="272"/>
      <c r="JSW40" s="272"/>
      <c r="JSX40" s="272"/>
      <c r="JSY40" s="272"/>
      <c r="JSZ40" s="272"/>
      <c r="JTA40" s="272"/>
      <c r="JTB40" s="272"/>
      <c r="JTC40" s="272"/>
      <c r="JTD40" s="272"/>
      <c r="JTE40" s="272"/>
      <c r="JTF40" s="272"/>
      <c r="JTG40" s="272"/>
      <c r="JTH40" s="272"/>
      <c r="JTI40" s="272"/>
      <c r="JTJ40" s="272"/>
      <c r="JTK40" s="272"/>
      <c r="JTL40" s="272"/>
      <c r="JTM40" s="272"/>
      <c r="JTN40" s="272"/>
      <c r="JTO40" s="272"/>
      <c r="JTP40" s="272"/>
      <c r="JTQ40" s="272"/>
      <c r="JTR40" s="272"/>
      <c r="JTS40" s="272"/>
      <c r="JTT40" s="272"/>
      <c r="JTU40" s="272"/>
      <c r="JTV40" s="272"/>
      <c r="JTW40" s="272"/>
      <c r="JTX40" s="272"/>
      <c r="JTY40" s="272"/>
      <c r="JTZ40" s="272"/>
      <c r="JUA40" s="272"/>
      <c r="JUB40" s="272"/>
      <c r="JUC40" s="272"/>
      <c r="JUD40" s="272"/>
      <c r="JUE40" s="272"/>
      <c r="JUF40" s="272"/>
      <c r="JUG40" s="272"/>
      <c r="JUH40" s="272"/>
      <c r="JUI40" s="272"/>
      <c r="JUJ40" s="272"/>
      <c r="JUK40" s="272"/>
      <c r="JUL40" s="272"/>
      <c r="JUM40" s="272"/>
      <c r="JUN40" s="272"/>
      <c r="JUO40" s="272"/>
      <c r="JUP40" s="272"/>
      <c r="JUQ40" s="272"/>
      <c r="JUR40" s="272"/>
      <c r="JUS40" s="272"/>
      <c r="JUT40" s="272"/>
      <c r="JUU40" s="272"/>
      <c r="JUV40" s="272"/>
      <c r="JUW40" s="272"/>
      <c r="JUX40" s="272"/>
      <c r="JUY40" s="272"/>
      <c r="JUZ40" s="272"/>
      <c r="JVA40" s="272"/>
      <c r="JVB40" s="272"/>
      <c r="JVC40" s="272"/>
      <c r="JVD40" s="272"/>
      <c r="JVE40" s="272"/>
      <c r="JVF40" s="272"/>
      <c r="JVG40" s="272"/>
      <c r="JVH40" s="272"/>
      <c r="JVI40" s="272"/>
      <c r="JVJ40" s="272"/>
      <c r="JVK40" s="272"/>
      <c r="JVL40" s="272"/>
      <c r="JVM40" s="272"/>
      <c r="JVN40" s="272"/>
      <c r="JVO40" s="272"/>
      <c r="JVP40" s="272"/>
      <c r="JVQ40" s="272"/>
      <c r="JVR40" s="272"/>
      <c r="JVS40" s="272"/>
      <c r="JVT40" s="272"/>
      <c r="JVU40" s="272"/>
      <c r="JVV40" s="272"/>
      <c r="JVW40" s="272"/>
      <c r="JVX40" s="272"/>
      <c r="JVY40" s="272"/>
      <c r="JVZ40" s="272"/>
      <c r="JWA40" s="272"/>
      <c r="JWB40" s="272"/>
      <c r="JWC40" s="272"/>
      <c r="JWD40" s="272"/>
      <c r="JWE40" s="272"/>
      <c r="JWF40" s="272"/>
      <c r="JWG40" s="272"/>
      <c r="JWH40" s="272"/>
      <c r="JWI40" s="272"/>
      <c r="JWJ40" s="272"/>
      <c r="JWK40" s="272"/>
      <c r="JWL40" s="272"/>
      <c r="JWM40" s="272"/>
      <c r="JWN40" s="272"/>
      <c r="JWO40" s="272"/>
      <c r="JWP40" s="272"/>
      <c r="JWQ40" s="272"/>
      <c r="JWR40" s="272"/>
      <c r="JWS40" s="272"/>
      <c r="JWT40" s="272"/>
      <c r="JWU40" s="272"/>
      <c r="JWV40" s="272"/>
      <c r="JWW40" s="272"/>
      <c r="JWX40" s="272"/>
      <c r="JWY40" s="272"/>
      <c r="JWZ40" s="272"/>
      <c r="JXA40" s="272"/>
      <c r="JXB40" s="272"/>
      <c r="JXC40" s="272"/>
      <c r="JXD40" s="272"/>
      <c r="JXE40" s="272"/>
      <c r="JXF40" s="272"/>
      <c r="JXG40" s="272"/>
      <c r="JXH40" s="272"/>
      <c r="JXI40" s="272"/>
      <c r="JXJ40" s="272"/>
      <c r="JXK40" s="272"/>
      <c r="JXL40" s="272"/>
      <c r="JXM40" s="272"/>
      <c r="JXN40" s="272"/>
      <c r="JXO40" s="272"/>
      <c r="JXP40" s="272"/>
      <c r="JXQ40" s="272"/>
      <c r="JXR40" s="272"/>
      <c r="JXS40" s="272"/>
      <c r="JXT40" s="272"/>
      <c r="JXU40" s="272"/>
      <c r="JXV40" s="272"/>
      <c r="JXW40" s="272"/>
      <c r="JXX40" s="272"/>
      <c r="JXY40" s="272"/>
      <c r="JXZ40" s="272"/>
      <c r="JYA40" s="272"/>
      <c r="JYB40" s="272"/>
      <c r="JYC40" s="272"/>
      <c r="JYD40" s="272"/>
      <c r="JYE40" s="272"/>
      <c r="JYF40" s="272"/>
      <c r="JYG40" s="272"/>
      <c r="JYH40" s="272"/>
      <c r="JYI40" s="272"/>
      <c r="JYJ40" s="272"/>
      <c r="JYK40" s="272"/>
      <c r="JYL40" s="272"/>
      <c r="JYM40" s="272"/>
      <c r="JYN40" s="272"/>
      <c r="JYO40" s="272"/>
      <c r="JYP40" s="272"/>
      <c r="JYQ40" s="272"/>
      <c r="JYR40" s="272"/>
      <c r="JYS40" s="272"/>
      <c r="JYT40" s="272"/>
      <c r="JYU40" s="272"/>
      <c r="JYV40" s="272"/>
      <c r="JYW40" s="272"/>
      <c r="JYX40" s="272"/>
      <c r="JYY40" s="272"/>
      <c r="JYZ40" s="272"/>
      <c r="JZA40" s="272"/>
      <c r="JZB40" s="272"/>
      <c r="JZC40" s="272"/>
      <c r="JZD40" s="272"/>
      <c r="JZE40" s="272"/>
      <c r="JZF40" s="272"/>
      <c r="JZG40" s="272"/>
      <c r="JZH40" s="272"/>
      <c r="JZI40" s="272"/>
      <c r="JZJ40" s="272"/>
      <c r="JZK40" s="272"/>
      <c r="JZL40" s="272"/>
      <c r="JZM40" s="272"/>
      <c r="JZN40" s="272"/>
      <c r="JZO40" s="272"/>
      <c r="JZP40" s="272"/>
      <c r="JZQ40" s="272"/>
      <c r="JZR40" s="272"/>
      <c r="JZS40" s="272"/>
      <c r="JZT40" s="272"/>
      <c r="JZU40" s="272"/>
      <c r="JZV40" s="272"/>
      <c r="JZW40" s="272"/>
      <c r="JZX40" s="272"/>
      <c r="JZY40" s="272"/>
      <c r="JZZ40" s="272"/>
      <c r="KAA40" s="272"/>
      <c r="KAB40" s="272"/>
      <c r="KAC40" s="272"/>
      <c r="KAD40" s="272"/>
      <c r="KAE40" s="272"/>
      <c r="KAF40" s="272"/>
      <c r="KAG40" s="272"/>
      <c r="KAH40" s="272"/>
      <c r="KAI40" s="272"/>
      <c r="KAJ40" s="272"/>
      <c r="KAK40" s="272"/>
      <c r="KAL40" s="272"/>
      <c r="KAM40" s="272"/>
      <c r="KAN40" s="272"/>
      <c r="KAO40" s="272"/>
      <c r="KAP40" s="272"/>
      <c r="KAQ40" s="272"/>
      <c r="KAR40" s="272"/>
      <c r="KAS40" s="272"/>
      <c r="KAT40" s="272"/>
      <c r="KAU40" s="272"/>
      <c r="KAV40" s="272"/>
      <c r="KAW40" s="272"/>
      <c r="KAX40" s="272"/>
      <c r="KAY40" s="272"/>
      <c r="KAZ40" s="272"/>
      <c r="KBA40" s="272"/>
      <c r="KBB40" s="272"/>
      <c r="KBC40" s="272"/>
      <c r="KBD40" s="272"/>
      <c r="KBE40" s="272"/>
      <c r="KBF40" s="272"/>
      <c r="KBG40" s="272"/>
      <c r="KBH40" s="272"/>
      <c r="KBI40" s="272"/>
      <c r="KBJ40" s="272"/>
      <c r="KBK40" s="272"/>
      <c r="KBL40" s="272"/>
      <c r="KBM40" s="272"/>
      <c r="KBN40" s="272"/>
      <c r="KBO40" s="272"/>
      <c r="KBP40" s="272"/>
      <c r="KBQ40" s="272"/>
      <c r="KBR40" s="272"/>
      <c r="KBS40" s="272"/>
      <c r="KBT40" s="272"/>
      <c r="KBU40" s="272"/>
      <c r="KBV40" s="272"/>
      <c r="KBW40" s="272"/>
      <c r="KBX40" s="272"/>
      <c r="KBY40" s="272"/>
      <c r="KBZ40" s="272"/>
      <c r="KCA40" s="272"/>
      <c r="KCB40" s="272"/>
      <c r="KCC40" s="272"/>
      <c r="KCD40" s="272"/>
      <c r="KCE40" s="272"/>
      <c r="KCF40" s="272"/>
      <c r="KCG40" s="272"/>
      <c r="KCH40" s="272"/>
      <c r="KCI40" s="272"/>
      <c r="KCJ40" s="272"/>
      <c r="KCK40" s="272"/>
      <c r="KCL40" s="272"/>
      <c r="KCM40" s="272"/>
      <c r="KCN40" s="272"/>
      <c r="KCO40" s="272"/>
      <c r="KCP40" s="272"/>
      <c r="KCQ40" s="272"/>
      <c r="KCR40" s="272"/>
      <c r="KCS40" s="272"/>
      <c r="KCT40" s="272"/>
      <c r="KCU40" s="272"/>
      <c r="KCV40" s="272"/>
      <c r="KCW40" s="272"/>
      <c r="KCX40" s="272"/>
      <c r="KCY40" s="272"/>
      <c r="KCZ40" s="272"/>
      <c r="KDA40" s="272"/>
      <c r="KDB40" s="272"/>
      <c r="KDC40" s="272"/>
      <c r="KDD40" s="272"/>
      <c r="KDE40" s="272"/>
      <c r="KDF40" s="272"/>
      <c r="KDG40" s="272"/>
      <c r="KDH40" s="272"/>
      <c r="KDI40" s="272"/>
      <c r="KDJ40" s="272"/>
      <c r="KDK40" s="272"/>
      <c r="KDL40" s="272"/>
      <c r="KDM40" s="272"/>
      <c r="KDN40" s="272"/>
      <c r="KDO40" s="272"/>
      <c r="KDP40" s="272"/>
      <c r="KDQ40" s="272"/>
      <c r="KDR40" s="272"/>
      <c r="KDS40" s="272"/>
      <c r="KDT40" s="272"/>
      <c r="KDU40" s="272"/>
      <c r="KDV40" s="272"/>
      <c r="KDW40" s="272"/>
      <c r="KDX40" s="272"/>
      <c r="KDY40" s="272"/>
      <c r="KDZ40" s="272"/>
      <c r="KEA40" s="272"/>
      <c r="KEB40" s="272"/>
      <c r="KEC40" s="272"/>
      <c r="KED40" s="272"/>
      <c r="KEE40" s="272"/>
      <c r="KEF40" s="272"/>
      <c r="KEG40" s="272"/>
      <c r="KEH40" s="272"/>
      <c r="KEI40" s="272"/>
      <c r="KEJ40" s="272"/>
      <c r="KEK40" s="272"/>
      <c r="KEL40" s="272"/>
      <c r="KEM40" s="272"/>
      <c r="KEN40" s="272"/>
      <c r="KEO40" s="272"/>
      <c r="KEP40" s="272"/>
      <c r="KEQ40" s="272"/>
      <c r="KER40" s="272"/>
      <c r="KES40" s="272"/>
      <c r="KET40" s="272"/>
      <c r="KEU40" s="272"/>
      <c r="KEV40" s="272"/>
      <c r="KEW40" s="272"/>
      <c r="KEX40" s="272"/>
      <c r="KEY40" s="272"/>
      <c r="KEZ40" s="272"/>
      <c r="KFA40" s="272"/>
      <c r="KFB40" s="272"/>
      <c r="KFC40" s="272"/>
      <c r="KFD40" s="272"/>
      <c r="KFE40" s="272"/>
      <c r="KFF40" s="272"/>
      <c r="KFG40" s="272"/>
      <c r="KFH40" s="272"/>
      <c r="KFI40" s="272"/>
      <c r="KFJ40" s="272"/>
      <c r="KFK40" s="272"/>
      <c r="KFL40" s="272"/>
      <c r="KFM40" s="272"/>
      <c r="KFN40" s="272"/>
      <c r="KFO40" s="272"/>
      <c r="KFP40" s="272"/>
      <c r="KFQ40" s="272"/>
      <c r="KFR40" s="272"/>
      <c r="KFS40" s="272"/>
      <c r="KFT40" s="272"/>
      <c r="KFU40" s="272"/>
      <c r="KFV40" s="272"/>
      <c r="KFW40" s="272"/>
      <c r="KFX40" s="272"/>
      <c r="KFY40" s="272"/>
      <c r="KFZ40" s="272"/>
      <c r="KGA40" s="272"/>
      <c r="KGB40" s="272"/>
      <c r="KGC40" s="272"/>
      <c r="KGD40" s="272"/>
      <c r="KGE40" s="272"/>
      <c r="KGF40" s="272"/>
      <c r="KGG40" s="272"/>
      <c r="KGH40" s="272"/>
      <c r="KGI40" s="272"/>
      <c r="KGJ40" s="272"/>
      <c r="KGK40" s="272"/>
      <c r="KGL40" s="272"/>
      <c r="KGM40" s="272"/>
      <c r="KGN40" s="272"/>
      <c r="KGO40" s="272"/>
      <c r="KGP40" s="272"/>
      <c r="KGQ40" s="272"/>
      <c r="KGR40" s="272"/>
      <c r="KGS40" s="272"/>
      <c r="KGT40" s="272"/>
      <c r="KGU40" s="272"/>
      <c r="KGV40" s="272"/>
      <c r="KGW40" s="272"/>
      <c r="KGX40" s="272"/>
      <c r="KGY40" s="272"/>
      <c r="KGZ40" s="272"/>
      <c r="KHA40" s="272"/>
      <c r="KHB40" s="272"/>
      <c r="KHC40" s="272"/>
      <c r="KHD40" s="272"/>
      <c r="KHE40" s="272"/>
      <c r="KHF40" s="272"/>
      <c r="KHG40" s="272"/>
      <c r="KHH40" s="272"/>
      <c r="KHI40" s="272"/>
      <c r="KHJ40" s="272"/>
      <c r="KHK40" s="272"/>
      <c r="KHL40" s="272"/>
      <c r="KHM40" s="272"/>
      <c r="KHN40" s="272"/>
      <c r="KHO40" s="272"/>
      <c r="KHP40" s="272"/>
      <c r="KHQ40" s="272"/>
      <c r="KHR40" s="272"/>
      <c r="KHS40" s="272"/>
      <c r="KHT40" s="272"/>
      <c r="KHU40" s="272"/>
      <c r="KHV40" s="272"/>
      <c r="KHW40" s="272"/>
      <c r="KHX40" s="272"/>
      <c r="KHY40" s="272"/>
      <c r="KHZ40" s="272"/>
      <c r="KIA40" s="272"/>
      <c r="KIB40" s="272"/>
      <c r="KIC40" s="272"/>
      <c r="KID40" s="272"/>
      <c r="KIE40" s="272"/>
      <c r="KIF40" s="272"/>
      <c r="KIG40" s="272"/>
      <c r="KIH40" s="272"/>
      <c r="KII40" s="272"/>
      <c r="KIJ40" s="272"/>
      <c r="KIK40" s="272"/>
      <c r="KIL40" s="272"/>
      <c r="KIM40" s="272"/>
      <c r="KIN40" s="272"/>
      <c r="KIO40" s="272"/>
      <c r="KIP40" s="272"/>
      <c r="KIQ40" s="272"/>
      <c r="KIR40" s="272"/>
      <c r="KIS40" s="272"/>
      <c r="KIT40" s="272"/>
      <c r="KIU40" s="272"/>
      <c r="KIV40" s="272"/>
      <c r="KIW40" s="272"/>
      <c r="KIX40" s="272"/>
      <c r="KIY40" s="272"/>
      <c r="KIZ40" s="272"/>
      <c r="KJA40" s="272"/>
      <c r="KJB40" s="272"/>
      <c r="KJC40" s="272"/>
      <c r="KJD40" s="272"/>
      <c r="KJE40" s="272"/>
      <c r="KJF40" s="272"/>
      <c r="KJG40" s="272"/>
      <c r="KJH40" s="272"/>
      <c r="KJI40" s="272"/>
      <c r="KJJ40" s="272"/>
      <c r="KJK40" s="272"/>
      <c r="KJL40" s="272"/>
      <c r="KJM40" s="272"/>
      <c r="KJN40" s="272"/>
      <c r="KJO40" s="272"/>
      <c r="KJP40" s="272"/>
      <c r="KJQ40" s="272"/>
      <c r="KJR40" s="272"/>
      <c r="KJS40" s="272"/>
      <c r="KJT40" s="272"/>
      <c r="KJU40" s="272"/>
      <c r="KJV40" s="272"/>
      <c r="KJW40" s="272"/>
      <c r="KJX40" s="272"/>
      <c r="KJY40" s="272"/>
      <c r="KJZ40" s="272"/>
      <c r="KKA40" s="272"/>
      <c r="KKB40" s="272"/>
      <c r="KKC40" s="272"/>
      <c r="KKD40" s="272"/>
      <c r="KKE40" s="272"/>
      <c r="KKF40" s="272"/>
      <c r="KKG40" s="272"/>
      <c r="KKH40" s="272"/>
      <c r="KKI40" s="272"/>
      <c r="KKJ40" s="272"/>
      <c r="KKK40" s="272"/>
      <c r="KKL40" s="272"/>
      <c r="KKM40" s="272"/>
      <c r="KKN40" s="272"/>
      <c r="KKO40" s="272"/>
      <c r="KKP40" s="272"/>
      <c r="KKQ40" s="272"/>
      <c r="KKR40" s="272"/>
      <c r="KKS40" s="272"/>
      <c r="KKT40" s="272"/>
      <c r="KKU40" s="272"/>
      <c r="KKV40" s="272"/>
      <c r="KKW40" s="272"/>
      <c r="KKX40" s="272"/>
      <c r="KKY40" s="272"/>
      <c r="KKZ40" s="272"/>
      <c r="KLA40" s="272"/>
      <c r="KLB40" s="272"/>
      <c r="KLC40" s="272"/>
      <c r="KLD40" s="272"/>
      <c r="KLE40" s="272"/>
      <c r="KLF40" s="272"/>
      <c r="KLG40" s="272"/>
      <c r="KLH40" s="272"/>
      <c r="KLI40" s="272"/>
      <c r="KLJ40" s="272"/>
      <c r="KLK40" s="272"/>
      <c r="KLL40" s="272"/>
      <c r="KLM40" s="272"/>
      <c r="KLN40" s="272"/>
      <c r="KLO40" s="272"/>
      <c r="KLP40" s="272"/>
      <c r="KLQ40" s="272"/>
      <c r="KLR40" s="272"/>
      <c r="KLS40" s="272"/>
      <c r="KLT40" s="272"/>
      <c r="KLU40" s="272"/>
      <c r="KLV40" s="272"/>
      <c r="KLW40" s="272"/>
      <c r="KLX40" s="272"/>
      <c r="KLY40" s="272"/>
      <c r="KLZ40" s="272"/>
      <c r="KMA40" s="272"/>
      <c r="KMB40" s="272"/>
      <c r="KMC40" s="272"/>
      <c r="KMD40" s="272"/>
      <c r="KME40" s="272"/>
      <c r="KMF40" s="272"/>
      <c r="KMG40" s="272"/>
      <c r="KMH40" s="272"/>
      <c r="KMI40" s="272"/>
      <c r="KMJ40" s="272"/>
      <c r="KMK40" s="272"/>
      <c r="KML40" s="272"/>
      <c r="KMM40" s="272"/>
      <c r="KMN40" s="272"/>
      <c r="KMO40" s="272"/>
      <c r="KMP40" s="272"/>
      <c r="KMQ40" s="272"/>
      <c r="KMR40" s="272"/>
      <c r="KMS40" s="272"/>
      <c r="KMT40" s="272"/>
      <c r="KMU40" s="272"/>
      <c r="KMV40" s="272"/>
      <c r="KMW40" s="272"/>
      <c r="KMX40" s="272"/>
      <c r="KMY40" s="272"/>
      <c r="KMZ40" s="272"/>
      <c r="KNA40" s="272"/>
      <c r="KNB40" s="272"/>
      <c r="KNC40" s="272"/>
      <c r="KND40" s="272"/>
      <c r="KNE40" s="272"/>
      <c r="KNF40" s="272"/>
      <c r="KNG40" s="272"/>
      <c r="KNH40" s="272"/>
      <c r="KNI40" s="272"/>
      <c r="KNJ40" s="272"/>
      <c r="KNK40" s="272"/>
      <c r="KNL40" s="272"/>
      <c r="KNM40" s="272"/>
      <c r="KNN40" s="272"/>
      <c r="KNO40" s="272"/>
      <c r="KNP40" s="272"/>
      <c r="KNQ40" s="272"/>
      <c r="KNR40" s="272"/>
      <c r="KNS40" s="272"/>
      <c r="KNT40" s="272"/>
      <c r="KNU40" s="272"/>
      <c r="KNV40" s="272"/>
      <c r="KNW40" s="272"/>
      <c r="KNX40" s="272"/>
      <c r="KNY40" s="272"/>
      <c r="KNZ40" s="272"/>
      <c r="KOA40" s="272"/>
      <c r="KOB40" s="272"/>
      <c r="KOC40" s="272"/>
      <c r="KOD40" s="272"/>
      <c r="KOE40" s="272"/>
      <c r="KOF40" s="272"/>
      <c r="KOG40" s="272"/>
      <c r="KOH40" s="272"/>
      <c r="KOI40" s="272"/>
      <c r="KOJ40" s="272"/>
      <c r="KOK40" s="272"/>
      <c r="KOL40" s="272"/>
      <c r="KOM40" s="272"/>
      <c r="KON40" s="272"/>
      <c r="KOO40" s="272"/>
      <c r="KOP40" s="272"/>
      <c r="KOQ40" s="272"/>
      <c r="KOR40" s="272"/>
      <c r="KOS40" s="272"/>
      <c r="KOT40" s="272"/>
      <c r="KOU40" s="272"/>
      <c r="KOV40" s="272"/>
      <c r="KOW40" s="272"/>
      <c r="KOX40" s="272"/>
      <c r="KOY40" s="272"/>
      <c r="KOZ40" s="272"/>
      <c r="KPA40" s="272"/>
      <c r="KPB40" s="272"/>
      <c r="KPC40" s="272"/>
      <c r="KPD40" s="272"/>
      <c r="KPE40" s="272"/>
      <c r="KPF40" s="272"/>
      <c r="KPG40" s="272"/>
      <c r="KPH40" s="272"/>
      <c r="KPI40" s="272"/>
      <c r="KPJ40" s="272"/>
      <c r="KPK40" s="272"/>
      <c r="KPL40" s="272"/>
      <c r="KPM40" s="272"/>
      <c r="KPN40" s="272"/>
      <c r="KPO40" s="272"/>
      <c r="KPP40" s="272"/>
      <c r="KPQ40" s="272"/>
      <c r="KPR40" s="272"/>
      <c r="KPS40" s="272"/>
      <c r="KPT40" s="272"/>
      <c r="KPU40" s="272"/>
      <c r="KPV40" s="272"/>
      <c r="KPW40" s="272"/>
      <c r="KPX40" s="272"/>
      <c r="KPY40" s="272"/>
      <c r="KPZ40" s="272"/>
      <c r="KQA40" s="272"/>
      <c r="KQB40" s="272"/>
      <c r="KQC40" s="272"/>
      <c r="KQD40" s="272"/>
      <c r="KQE40" s="272"/>
      <c r="KQF40" s="272"/>
      <c r="KQG40" s="272"/>
      <c r="KQH40" s="272"/>
      <c r="KQI40" s="272"/>
      <c r="KQJ40" s="272"/>
      <c r="KQK40" s="272"/>
      <c r="KQL40" s="272"/>
      <c r="KQM40" s="272"/>
      <c r="KQN40" s="272"/>
      <c r="KQO40" s="272"/>
      <c r="KQP40" s="272"/>
      <c r="KQQ40" s="272"/>
      <c r="KQR40" s="272"/>
      <c r="KQS40" s="272"/>
      <c r="KQT40" s="272"/>
      <c r="KQU40" s="272"/>
      <c r="KQV40" s="272"/>
      <c r="KQW40" s="272"/>
      <c r="KQX40" s="272"/>
      <c r="KQY40" s="272"/>
      <c r="KQZ40" s="272"/>
      <c r="KRA40" s="272"/>
      <c r="KRB40" s="272"/>
      <c r="KRC40" s="272"/>
      <c r="KRD40" s="272"/>
      <c r="KRE40" s="272"/>
      <c r="KRF40" s="272"/>
      <c r="KRG40" s="272"/>
      <c r="KRH40" s="272"/>
      <c r="KRI40" s="272"/>
      <c r="KRJ40" s="272"/>
      <c r="KRK40" s="272"/>
      <c r="KRL40" s="272"/>
      <c r="KRM40" s="272"/>
      <c r="KRN40" s="272"/>
      <c r="KRO40" s="272"/>
      <c r="KRP40" s="272"/>
      <c r="KRQ40" s="272"/>
      <c r="KRR40" s="272"/>
      <c r="KRS40" s="272"/>
      <c r="KRT40" s="272"/>
      <c r="KRU40" s="272"/>
      <c r="KRV40" s="272"/>
      <c r="KRW40" s="272"/>
      <c r="KRX40" s="272"/>
      <c r="KRY40" s="272"/>
      <c r="KRZ40" s="272"/>
      <c r="KSA40" s="272"/>
      <c r="KSB40" s="272"/>
      <c r="KSC40" s="272"/>
      <c r="KSD40" s="272"/>
      <c r="KSE40" s="272"/>
      <c r="KSF40" s="272"/>
      <c r="KSG40" s="272"/>
      <c r="KSH40" s="272"/>
      <c r="KSI40" s="272"/>
      <c r="KSJ40" s="272"/>
      <c r="KSK40" s="272"/>
      <c r="KSL40" s="272"/>
      <c r="KSM40" s="272"/>
      <c r="KSN40" s="272"/>
      <c r="KSO40" s="272"/>
      <c r="KSP40" s="272"/>
      <c r="KSQ40" s="272"/>
      <c r="KSR40" s="272"/>
      <c r="KSS40" s="272"/>
      <c r="KST40" s="272"/>
      <c r="KSU40" s="272"/>
      <c r="KSV40" s="272"/>
      <c r="KSW40" s="272"/>
      <c r="KSX40" s="272"/>
      <c r="KSY40" s="272"/>
      <c r="KSZ40" s="272"/>
      <c r="KTA40" s="272"/>
      <c r="KTB40" s="272"/>
      <c r="KTC40" s="272"/>
      <c r="KTD40" s="272"/>
      <c r="KTE40" s="272"/>
      <c r="KTF40" s="272"/>
      <c r="KTG40" s="272"/>
      <c r="KTH40" s="272"/>
      <c r="KTI40" s="272"/>
      <c r="KTJ40" s="272"/>
      <c r="KTK40" s="272"/>
      <c r="KTL40" s="272"/>
      <c r="KTM40" s="272"/>
      <c r="KTN40" s="272"/>
      <c r="KTO40" s="272"/>
      <c r="KTP40" s="272"/>
      <c r="KTQ40" s="272"/>
      <c r="KTR40" s="272"/>
      <c r="KTS40" s="272"/>
      <c r="KTT40" s="272"/>
      <c r="KTU40" s="272"/>
      <c r="KTV40" s="272"/>
      <c r="KTW40" s="272"/>
      <c r="KTX40" s="272"/>
      <c r="KTY40" s="272"/>
      <c r="KTZ40" s="272"/>
      <c r="KUA40" s="272"/>
      <c r="KUB40" s="272"/>
      <c r="KUC40" s="272"/>
      <c r="KUD40" s="272"/>
      <c r="KUE40" s="272"/>
      <c r="KUF40" s="272"/>
      <c r="KUG40" s="272"/>
      <c r="KUH40" s="272"/>
      <c r="KUI40" s="272"/>
      <c r="KUJ40" s="272"/>
      <c r="KUK40" s="272"/>
      <c r="KUL40" s="272"/>
      <c r="KUM40" s="272"/>
      <c r="KUN40" s="272"/>
      <c r="KUO40" s="272"/>
      <c r="KUP40" s="272"/>
      <c r="KUQ40" s="272"/>
      <c r="KUR40" s="272"/>
      <c r="KUS40" s="272"/>
      <c r="KUT40" s="272"/>
      <c r="KUU40" s="272"/>
      <c r="KUV40" s="272"/>
      <c r="KUW40" s="272"/>
      <c r="KUX40" s="272"/>
      <c r="KUY40" s="272"/>
      <c r="KUZ40" s="272"/>
      <c r="KVA40" s="272"/>
      <c r="KVB40" s="272"/>
      <c r="KVC40" s="272"/>
      <c r="KVD40" s="272"/>
      <c r="KVE40" s="272"/>
      <c r="KVF40" s="272"/>
      <c r="KVG40" s="272"/>
      <c r="KVH40" s="272"/>
      <c r="KVI40" s="272"/>
      <c r="KVJ40" s="272"/>
      <c r="KVK40" s="272"/>
      <c r="KVL40" s="272"/>
      <c r="KVM40" s="272"/>
      <c r="KVN40" s="272"/>
      <c r="KVO40" s="272"/>
      <c r="KVP40" s="272"/>
      <c r="KVQ40" s="272"/>
      <c r="KVR40" s="272"/>
      <c r="KVS40" s="272"/>
      <c r="KVT40" s="272"/>
      <c r="KVU40" s="272"/>
      <c r="KVV40" s="272"/>
      <c r="KVW40" s="272"/>
      <c r="KVX40" s="272"/>
      <c r="KVY40" s="272"/>
      <c r="KVZ40" s="272"/>
      <c r="KWA40" s="272"/>
      <c r="KWB40" s="272"/>
      <c r="KWC40" s="272"/>
      <c r="KWD40" s="272"/>
      <c r="KWE40" s="272"/>
      <c r="KWF40" s="272"/>
      <c r="KWG40" s="272"/>
      <c r="KWH40" s="272"/>
      <c r="KWI40" s="272"/>
      <c r="KWJ40" s="272"/>
      <c r="KWK40" s="272"/>
      <c r="KWL40" s="272"/>
      <c r="KWM40" s="272"/>
      <c r="KWN40" s="272"/>
      <c r="KWO40" s="272"/>
      <c r="KWP40" s="272"/>
      <c r="KWQ40" s="272"/>
      <c r="KWR40" s="272"/>
      <c r="KWS40" s="272"/>
      <c r="KWT40" s="272"/>
      <c r="KWU40" s="272"/>
      <c r="KWV40" s="272"/>
      <c r="KWW40" s="272"/>
      <c r="KWX40" s="272"/>
      <c r="KWY40" s="272"/>
      <c r="KWZ40" s="272"/>
      <c r="KXA40" s="272"/>
      <c r="KXB40" s="272"/>
      <c r="KXC40" s="272"/>
      <c r="KXD40" s="272"/>
      <c r="KXE40" s="272"/>
      <c r="KXF40" s="272"/>
      <c r="KXG40" s="272"/>
      <c r="KXH40" s="272"/>
      <c r="KXI40" s="272"/>
      <c r="KXJ40" s="272"/>
      <c r="KXK40" s="272"/>
      <c r="KXL40" s="272"/>
      <c r="KXM40" s="272"/>
      <c r="KXN40" s="272"/>
      <c r="KXO40" s="272"/>
      <c r="KXP40" s="272"/>
      <c r="KXQ40" s="272"/>
      <c r="KXR40" s="272"/>
      <c r="KXS40" s="272"/>
      <c r="KXT40" s="272"/>
      <c r="KXU40" s="272"/>
      <c r="KXV40" s="272"/>
      <c r="KXW40" s="272"/>
      <c r="KXX40" s="272"/>
      <c r="KXY40" s="272"/>
      <c r="KXZ40" s="272"/>
      <c r="KYA40" s="272"/>
      <c r="KYB40" s="272"/>
      <c r="KYC40" s="272"/>
      <c r="KYD40" s="272"/>
      <c r="KYE40" s="272"/>
      <c r="KYF40" s="272"/>
      <c r="KYG40" s="272"/>
      <c r="KYH40" s="272"/>
      <c r="KYI40" s="272"/>
      <c r="KYJ40" s="272"/>
      <c r="KYK40" s="272"/>
      <c r="KYL40" s="272"/>
      <c r="KYM40" s="272"/>
      <c r="KYN40" s="272"/>
      <c r="KYO40" s="272"/>
      <c r="KYP40" s="272"/>
      <c r="KYQ40" s="272"/>
      <c r="KYR40" s="272"/>
      <c r="KYS40" s="272"/>
      <c r="KYT40" s="272"/>
      <c r="KYU40" s="272"/>
      <c r="KYV40" s="272"/>
      <c r="KYW40" s="272"/>
      <c r="KYX40" s="272"/>
      <c r="KYY40" s="272"/>
      <c r="KYZ40" s="272"/>
      <c r="KZA40" s="272"/>
      <c r="KZB40" s="272"/>
      <c r="KZC40" s="272"/>
      <c r="KZD40" s="272"/>
      <c r="KZE40" s="272"/>
      <c r="KZF40" s="272"/>
      <c r="KZG40" s="272"/>
      <c r="KZH40" s="272"/>
      <c r="KZI40" s="272"/>
      <c r="KZJ40" s="272"/>
      <c r="KZK40" s="272"/>
      <c r="KZL40" s="272"/>
      <c r="KZM40" s="272"/>
      <c r="KZN40" s="272"/>
      <c r="KZO40" s="272"/>
      <c r="KZP40" s="272"/>
      <c r="KZQ40" s="272"/>
      <c r="KZR40" s="272"/>
      <c r="KZS40" s="272"/>
      <c r="KZT40" s="272"/>
      <c r="KZU40" s="272"/>
      <c r="KZV40" s="272"/>
      <c r="KZW40" s="272"/>
      <c r="KZX40" s="272"/>
      <c r="KZY40" s="272"/>
      <c r="KZZ40" s="272"/>
      <c r="LAA40" s="272"/>
      <c r="LAB40" s="272"/>
      <c r="LAC40" s="272"/>
      <c r="LAD40" s="272"/>
      <c r="LAE40" s="272"/>
      <c r="LAF40" s="272"/>
      <c r="LAG40" s="272"/>
      <c r="LAH40" s="272"/>
      <c r="LAI40" s="272"/>
      <c r="LAJ40" s="272"/>
      <c r="LAK40" s="272"/>
      <c r="LAL40" s="272"/>
      <c r="LAM40" s="272"/>
      <c r="LAN40" s="272"/>
      <c r="LAO40" s="272"/>
      <c r="LAP40" s="272"/>
      <c r="LAQ40" s="272"/>
      <c r="LAR40" s="272"/>
      <c r="LAS40" s="272"/>
      <c r="LAT40" s="272"/>
      <c r="LAU40" s="272"/>
      <c r="LAV40" s="272"/>
      <c r="LAW40" s="272"/>
      <c r="LAX40" s="272"/>
      <c r="LAY40" s="272"/>
      <c r="LAZ40" s="272"/>
      <c r="LBA40" s="272"/>
      <c r="LBB40" s="272"/>
      <c r="LBC40" s="272"/>
      <c r="LBD40" s="272"/>
      <c r="LBE40" s="272"/>
      <c r="LBF40" s="272"/>
      <c r="LBG40" s="272"/>
      <c r="LBH40" s="272"/>
      <c r="LBI40" s="272"/>
      <c r="LBJ40" s="272"/>
      <c r="LBK40" s="272"/>
      <c r="LBL40" s="272"/>
      <c r="LBM40" s="272"/>
      <c r="LBN40" s="272"/>
      <c r="LBO40" s="272"/>
      <c r="LBP40" s="272"/>
      <c r="LBQ40" s="272"/>
      <c r="LBR40" s="272"/>
      <c r="LBS40" s="272"/>
      <c r="LBT40" s="272"/>
      <c r="LBU40" s="272"/>
      <c r="LBV40" s="272"/>
      <c r="LBW40" s="272"/>
      <c r="LBX40" s="272"/>
      <c r="LBY40" s="272"/>
      <c r="LBZ40" s="272"/>
      <c r="LCA40" s="272"/>
      <c r="LCB40" s="272"/>
      <c r="LCC40" s="272"/>
      <c r="LCD40" s="272"/>
      <c r="LCE40" s="272"/>
      <c r="LCF40" s="272"/>
      <c r="LCG40" s="272"/>
      <c r="LCH40" s="272"/>
      <c r="LCI40" s="272"/>
      <c r="LCJ40" s="272"/>
      <c r="LCK40" s="272"/>
      <c r="LCL40" s="272"/>
      <c r="LCM40" s="272"/>
      <c r="LCN40" s="272"/>
      <c r="LCO40" s="272"/>
      <c r="LCP40" s="272"/>
      <c r="LCQ40" s="272"/>
      <c r="LCR40" s="272"/>
      <c r="LCS40" s="272"/>
      <c r="LCT40" s="272"/>
      <c r="LCU40" s="272"/>
      <c r="LCV40" s="272"/>
      <c r="LCW40" s="272"/>
      <c r="LCX40" s="272"/>
      <c r="LCY40" s="272"/>
      <c r="LCZ40" s="272"/>
      <c r="LDA40" s="272"/>
      <c r="LDB40" s="272"/>
      <c r="LDC40" s="272"/>
      <c r="LDD40" s="272"/>
      <c r="LDE40" s="272"/>
      <c r="LDF40" s="272"/>
      <c r="LDG40" s="272"/>
      <c r="LDH40" s="272"/>
      <c r="LDI40" s="272"/>
      <c r="LDJ40" s="272"/>
      <c r="LDK40" s="272"/>
      <c r="LDL40" s="272"/>
      <c r="LDM40" s="272"/>
      <c r="LDN40" s="272"/>
      <c r="LDO40" s="272"/>
      <c r="LDP40" s="272"/>
      <c r="LDQ40" s="272"/>
      <c r="LDR40" s="272"/>
      <c r="LDS40" s="272"/>
      <c r="LDT40" s="272"/>
      <c r="LDU40" s="272"/>
      <c r="LDV40" s="272"/>
      <c r="LDW40" s="272"/>
      <c r="LDX40" s="272"/>
      <c r="LDY40" s="272"/>
      <c r="LDZ40" s="272"/>
      <c r="LEA40" s="272"/>
      <c r="LEB40" s="272"/>
      <c r="LEC40" s="272"/>
      <c r="LED40" s="272"/>
      <c r="LEE40" s="272"/>
      <c r="LEF40" s="272"/>
      <c r="LEG40" s="272"/>
      <c r="LEH40" s="272"/>
      <c r="LEI40" s="272"/>
      <c r="LEJ40" s="272"/>
      <c r="LEK40" s="272"/>
      <c r="LEL40" s="272"/>
      <c r="LEM40" s="272"/>
      <c r="LEN40" s="272"/>
      <c r="LEO40" s="272"/>
      <c r="LEP40" s="272"/>
      <c r="LEQ40" s="272"/>
      <c r="LER40" s="272"/>
      <c r="LES40" s="272"/>
      <c r="LET40" s="272"/>
      <c r="LEU40" s="272"/>
      <c r="LEV40" s="272"/>
      <c r="LEW40" s="272"/>
      <c r="LEX40" s="272"/>
      <c r="LEY40" s="272"/>
      <c r="LEZ40" s="272"/>
      <c r="LFA40" s="272"/>
      <c r="LFB40" s="272"/>
      <c r="LFC40" s="272"/>
      <c r="LFD40" s="272"/>
      <c r="LFE40" s="272"/>
      <c r="LFF40" s="272"/>
      <c r="LFG40" s="272"/>
      <c r="LFH40" s="272"/>
      <c r="LFI40" s="272"/>
      <c r="LFJ40" s="272"/>
      <c r="LFK40" s="272"/>
      <c r="LFL40" s="272"/>
      <c r="LFM40" s="272"/>
      <c r="LFN40" s="272"/>
      <c r="LFO40" s="272"/>
      <c r="LFP40" s="272"/>
      <c r="LFQ40" s="272"/>
      <c r="LFR40" s="272"/>
      <c r="LFS40" s="272"/>
      <c r="LFT40" s="272"/>
      <c r="LFU40" s="272"/>
      <c r="LFV40" s="272"/>
      <c r="LFW40" s="272"/>
      <c r="LFX40" s="272"/>
      <c r="LFY40" s="272"/>
      <c r="LFZ40" s="272"/>
      <c r="LGA40" s="272"/>
      <c r="LGB40" s="272"/>
      <c r="LGC40" s="272"/>
      <c r="LGD40" s="272"/>
      <c r="LGE40" s="272"/>
      <c r="LGF40" s="272"/>
      <c r="LGG40" s="272"/>
      <c r="LGH40" s="272"/>
      <c r="LGI40" s="272"/>
      <c r="LGJ40" s="272"/>
      <c r="LGK40" s="272"/>
      <c r="LGL40" s="272"/>
      <c r="LGM40" s="272"/>
      <c r="LGN40" s="272"/>
      <c r="LGO40" s="272"/>
      <c r="LGP40" s="272"/>
      <c r="LGQ40" s="272"/>
      <c r="LGR40" s="272"/>
      <c r="LGS40" s="272"/>
      <c r="LGT40" s="272"/>
      <c r="LGU40" s="272"/>
      <c r="LGV40" s="272"/>
      <c r="LGW40" s="272"/>
      <c r="LGX40" s="272"/>
      <c r="LGY40" s="272"/>
      <c r="LGZ40" s="272"/>
      <c r="LHA40" s="272"/>
      <c r="LHB40" s="272"/>
      <c r="LHC40" s="272"/>
      <c r="LHD40" s="272"/>
      <c r="LHE40" s="272"/>
      <c r="LHF40" s="272"/>
      <c r="LHG40" s="272"/>
      <c r="LHH40" s="272"/>
      <c r="LHI40" s="272"/>
      <c r="LHJ40" s="272"/>
      <c r="LHK40" s="272"/>
      <c r="LHL40" s="272"/>
      <c r="LHM40" s="272"/>
      <c r="LHN40" s="272"/>
      <c r="LHO40" s="272"/>
      <c r="LHP40" s="272"/>
      <c r="LHQ40" s="272"/>
      <c r="LHR40" s="272"/>
      <c r="LHS40" s="272"/>
      <c r="LHT40" s="272"/>
      <c r="LHU40" s="272"/>
      <c r="LHV40" s="272"/>
      <c r="LHW40" s="272"/>
      <c r="LHX40" s="272"/>
      <c r="LHY40" s="272"/>
      <c r="LHZ40" s="272"/>
      <c r="LIA40" s="272"/>
      <c r="LIB40" s="272"/>
      <c r="LIC40" s="272"/>
      <c r="LID40" s="272"/>
      <c r="LIE40" s="272"/>
      <c r="LIF40" s="272"/>
      <c r="LIG40" s="272"/>
      <c r="LIH40" s="272"/>
      <c r="LII40" s="272"/>
      <c r="LIJ40" s="272"/>
      <c r="LIK40" s="272"/>
      <c r="LIL40" s="272"/>
      <c r="LIM40" s="272"/>
      <c r="LIN40" s="272"/>
      <c r="LIO40" s="272"/>
      <c r="LIP40" s="272"/>
      <c r="LIQ40" s="272"/>
      <c r="LIR40" s="272"/>
      <c r="LIS40" s="272"/>
      <c r="LIT40" s="272"/>
      <c r="LIU40" s="272"/>
      <c r="LIV40" s="272"/>
      <c r="LIW40" s="272"/>
      <c r="LIX40" s="272"/>
      <c r="LIY40" s="272"/>
      <c r="LIZ40" s="272"/>
      <c r="LJA40" s="272"/>
      <c r="LJB40" s="272"/>
      <c r="LJC40" s="272"/>
      <c r="LJD40" s="272"/>
      <c r="LJE40" s="272"/>
      <c r="LJF40" s="272"/>
      <c r="LJG40" s="272"/>
      <c r="LJH40" s="272"/>
      <c r="LJI40" s="272"/>
      <c r="LJJ40" s="272"/>
      <c r="LJK40" s="272"/>
      <c r="LJL40" s="272"/>
      <c r="LJM40" s="272"/>
      <c r="LJN40" s="272"/>
      <c r="LJO40" s="272"/>
      <c r="LJP40" s="272"/>
      <c r="LJQ40" s="272"/>
      <c r="LJR40" s="272"/>
      <c r="LJS40" s="272"/>
      <c r="LJT40" s="272"/>
      <c r="LJU40" s="272"/>
      <c r="LJV40" s="272"/>
      <c r="LJW40" s="272"/>
      <c r="LJX40" s="272"/>
      <c r="LJY40" s="272"/>
      <c r="LJZ40" s="272"/>
      <c r="LKA40" s="272"/>
      <c r="LKB40" s="272"/>
      <c r="LKC40" s="272"/>
      <c r="LKD40" s="272"/>
      <c r="LKE40" s="272"/>
      <c r="LKF40" s="272"/>
      <c r="LKG40" s="272"/>
      <c r="LKH40" s="272"/>
      <c r="LKI40" s="272"/>
      <c r="LKJ40" s="272"/>
      <c r="LKK40" s="272"/>
      <c r="LKL40" s="272"/>
      <c r="LKM40" s="272"/>
      <c r="LKN40" s="272"/>
      <c r="LKO40" s="272"/>
      <c r="LKP40" s="272"/>
      <c r="LKQ40" s="272"/>
      <c r="LKR40" s="272"/>
      <c r="LKS40" s="272"/>
      <c r="LKT40" s="272"/>
      <c r="LKU40" s="272"/>
      <c r="LKV40" s="272"/>
      <c r="LKW40" s="272"/>
      <c r="LKX40" s="272"/>
      <c r="LKY40" s="272"/>
      <c r="LKZ40" s="272"/>
      <c r="LLA40" s="272"/>
      <c r="LLB40" s="272"/>
      <c r="LLC40" s="272"/>
      <c r="LLD40" s="272"/>
      <c r="LLE40" s="272"/>
      <c r="LLF40" s="272"/>
      <c r="LLG40" s="272"/>
      <c r="LLH40" s="272"/>
      <c r="LLI40" s="272"/>
      <c r="LLJ40" s="272"/>
      <c r="LLK40" s="272"/>
      <c r="LLL40" s="272"/>
      <c r="LLM40" s="272"/>
      <c r="LLN40" s="272"/>
      <c r="LLO40" s="272"/>
      <c r="LLP40" s="272"/>
      <c r="LLQ40" s="272"/>
      <c r="LLR40" s="272"/>
      <c r="LLS40" s="272"/>
      <c r="LLT40" s="272"/>
      <c r="LLU40" s="272"/>
      <c r="LLV40" s="272"/>
      <c r="LLW40" s="272"/>
      <c r="LLX40" s="272"/>
      <c r="LLY40" s="272"/>
      <c r="LLZ40" s="272"/>
      <c r="LMA40" s="272"/>
      <c r="LMB40" s="272"/>
      <c r="LMC40" s="272"/>
      <c r="LMD40" s="272"/>
      <c r="LME40" s="272"/>
      <c r="LMF40" s="272"/>
      <c r="LMG40" s="272"/>
      <c r="LMH40" s="272"/>
      <c r="LMI40" s="272"/>
      <c r="LMJ40" s="272"/>
      <c r="LMK40" s="272"/>
      <c r="LML40" s="272"/>
      <c r="LMM40" s="272"/>
      <c r="LMN40" s="272"/>
      <c r="LMO40" s="272"/>
      <c r="LMP40" s="272"/>
      <c r="LMQ40" s="272"/>
      <c r="LMR40" s="272"/>
      <c r="LMS40" s="272"/>
      <c r="LMT40" s="272"/>
      <c r="LMU40" s="272"/>
      <c r="LMV40" s="272"/>
      <c r="LMW40" s="272"/>
      <c r="LMX40" s="272"/>
      <c r="LMY40" s="272"/>
      <c r="LMZ40" s="272"/>
      <c r="LNA40" s="272"/>
      <c r="LNB40" s="272"/>
      <c r="LNC40" s="272"/>
      <c r="LND40" s="272"/>
      <c r="LNE40" s="272"/>
      <c r="LNF40" s="272"/>
      <c r="LNG40" s="272"/>
      <c r="LNH40" s="272"/>
      <c r="LNI40" s="272"/>
      <c r="LNJ40" s="272"/>
      <c r="LNK40" s="272"/>
      <c r="LNL40" s="272"/>
      <c r="LNM40" s="272"/>
      <c r="LNN40" s="272"/>
      <c r="LNO40" s="272"/>
      <c r="LNP40" s="272"/>
      <c r="LNQ40" s="272"/>
      <c r="LNR40" s="272"/>
      <c r="LNS40" s="272"/>
      <c r="LNT40" s="272"/>
      <c r="LNU40" s="272"/>
      <c r="LNV40" s="272"/>
      <c r="LNW40" s="272"/>
      <c r="LNX40" s="272"/>
      <c r="LNY40" s="272"/>
      <c r="LNZ40" s="272"/>
      <c r="LOA40" s="272"/>
      <c r="LOB40" s="272"/>
      <c r="LOC40" s="272"/>
      <c r="LOD40" s="272"/>
      <c r="LOE40" s="272"/>
      <c r="LOF40" s="272"/>
      <c r="LOG40" s="272"/>
      <c r="LOH40" s="272"/>
      <c r="LOI40" s="272"/>
      <c r="LOJ40" s="272"/>
      <c r="LOK40" s="272"/>
      <c r="LOL40" s="272"/>
      <c r="LOM40" s="272"/>
      <c r="LON40" s="272"/>
      <c r="LOO40" s="272"/>
      <c r="LOP40" s="272"/>
      <c r="LOQ40" s="272"/>
      <c r="LOR40" s="272"/>
      <c r="LOS40" s="272"/>
      <c r="LOT40" s="272"/>
      <c r="LOU40" s="272"/>
      <c r="LOV40" s="272"/>
      <c r="LOW40" s="272"/>
      <c r="LOX40" s="272"/>
      <c r="LOY40" s="272"/>
      <c r="LOZ40" s="272"/>
      <c r="LPA40" s="272"/>
      <c r="LPB40" s="272"/>
      <c r="LPC40" s="272"/>
      <c r="LPD40" s="272"/>
      <c r="LPE40" s="272"/>
      <c r="LPF40" s="272"/>
      <c r="LPG40" s="272"/>
      <c r="LPH40" s="272"/>
      <c r="LPI40" s="272"/>
      <c r="LPJ40" s="272"/>
      <c r="LPK40" s="272"/>
      <c r="LPL40" s="272"/>
      <c r="LPM40" s="272"/>
      <c r="LPN40" s="272"/>
      <c r="LPO40" s="272"/>
      <c r="LPP40" s="272"/>
      <c r="LPQ40" s="272"/>
      <c r="LPR40" s="272"/>
      <c r="LPS40" s="272"/>
      <c r="LPT40" s="272"/>
      <c r="LPU40" s="272"/>
      <c r="LPV40" s="272"/>
      <c r="LPW40" s="272"/>
      <c r="LPX40" s="272"/>
      <c r="LPY40" s="272"/>
      <c r="LPZ40" s="272"/>
      <c r="LQA40" s="272"/>
      <c r="LQB40" s="272"/>
      <c r="LQC40" s="272"/>
      <c r="LQD40" s="272"/>
      <c r="LQE40" s="272"/>
      <c r="LQF40" s="272"/>
      <c r="LQG40" s="272"/>
      <c r="LQH40" s="272"/>
      <c r="LQI40" s="272"/>
      <c r="LQJ40" s="272"/>
      <c r="LQK40" s="272"/>
      <c r="LQL40" s="272"/>
      <c r="LQM40" s="272"/>
      <c r="LQN40" s="272"/>
      <c r="LQO40" s="272"/>
      <c r="LQP40" s="272"/>
      <c r="LQQ40" s="272"/>
      <c r="LQR40" s="272"/>
      <c r="LQS40" s="272"/>
      <c r="LQT40" s="272"/>
      <c r="LQU40" s="272"/>
      <c r="LQV40" s="272"/>
      <c r="LQW40" s="272"/>
      <c r="LQX40" s="272"/>
      <c r="LQY40" s="272"/>
      <c r="LQZ40" s="272"/>
      <c r="LRA40" s="272"/>
      <c r="LRB40" s="272"/>
      <c r="LRC40" s="272"/>
      <c r="LRD40" s="272"/>
      <c r="LRE40" s="272"/>
      <c r="LRF40" s="272"/>
      <c r="LRG40" s="272"/>
      <c r="LRH40" s="272"/>
      <c r="LRI40" s="272"/>
      <c r="LRJ40" s="272"/>
      <c r="LRK40" s="272"/>
      <c r="LRL40" s="272"/>
      <c r="LRM40" s="272"/>
      <c r="LRN40" s="272"/>
      <c r="LRO40" s="272"/>
      <c r="LRP40" s="272"/>
      <c r="LRQ40" s="272"/>
      <c r="LRR40" s="272"/>
      <c r="LRS40" s="272"/>
      <c r="LRT40" s="272"/>
      <c r="LRU40" s="272"/>
      <c r="LRV40" s="272"/>
      <c r="LRW40" s="272"/>
      <c r="LRX40" s="272"/>
      <c r="LRY40" s="272"/>
      <c r="LRZ40" s="272"/>
      <c r="LSA40" s="272"/>
      <c r="LSB40" s="272"/>
      <c r="LSC40" s="272"/>
      <c r="LSD40" s="272"/>
      <c r="LSE40" s="272"/>
      <c r="LSF40" s="272"/>
      <c r="LSG40" s="272"/>
      <c r="LSH40" s="272"/>
      <c r="LSI40" s="272"/>
      <c r="LSJ40" s="272"/>
      <c r="LSK40" s="272"/>
      <c r="LSL40" s="272"/>
      <c r="LSM40" s="272"/>
      <c r="LSN40" s="272"/>
      <c r="LSO40" s="272"/>
      <c r="LSP40" s="272"/>
      <c r="LSQ40" s="272"/>
      <c r="LSR40" s="272"/>
      <c r="LSS40" s="272"/>
      <c r="LST40" s="272"/>
      <c r="LSU40" s="272"/>
      <c r="LSV40" s="272"/>
      <c r="LSW40" s="272"/>
      <c r="LSX40" s="272"/>
      <c r="LSY40" s="272"/>
      <c r="LSZ40" s="272"/>
      <c r="LTA40" s="272"/>
      <c r="LTB40" s="272"/>
      <c r="LTC40" s="272"/>
      <c r="LTD40" s="272"/>
      <c r="LTE40" s="272"/>
      <c r="LTF40" s="272"/>
      <c r="LTG40" s="272"/>
      <c r="LTH40" s="272"/>
      <c r="LTI40" s="272"/>
      <c r="LTJ40" s="272"/>
      <c r="LTK40" s="272"/>
      <c r="LTL40" s="272"/>
      <c r="LTM40" s="272"/>
      <c r="LTN40" s="272"/>
      <c r="LTO40" s="272"/>
      <c r="LTP40" s="272"/>
      <c r="LTQ40" s="272"/>
      <c r="LTR40" s="272"/>
      <c r="LTS40" s="272"/>
      <c r="LTT40" s="272"/>
      <c r="LTU40" s="272"/>
      <c r="LTV40" s="272"/>
      <c r="LTW40" s="272"/>
      <c r="LTX40" s="272"/>
      <c r="LTY40" s="272"/>
      <c r="LTZ40" s="272"/>
      <c r="LUA40" s="272"/>
      <c r="LUB40" s="272"/>
      <c r="LUC40" s="272"/>
      <c r="LUD40" s="272"/>
      <c r="LUE40" s="272"/>
      <c r="LUF40" s="272"/>
      <c r="LUG40" s="272"/>
      <c r="LUH40" s="272"/>
      <c r="LUI40" s="272"/>
      <c r="LUJ40" s="272"/>
      <c r="LUK40" s="272"/>
      <c r="LUL40" s="272"/>
      <c r="LUM40" s="272"/>
      <c r="LUN40" s="272"/>
      <c r="LUO40" s="272"/>
      <c r="LUP40" s="272"/>
      <c r="LUQ40" s="272"/>
      <c r="LUR40" s="272"/>
      <c r="LUS40" s="272"/>
      <c r="LUT40" s="272"/>
      <c r="LUU40" s="272"/>
      <c r="LUV40" s="272"/>
      <c r="LUW40" s="272"/>
      <c r="LUX40" s="272"/>
      <c r="LUY40" s="272"/>
      <c r="LUZ40" s="272"/>
      <c r="LVA40" s="272"/>
      <c r="LVB40" s="272"/>
      <c r="LVC40" s="272"/>
      <c r="LVD40" s="272"/>
      <c r="LVE40" s="272"/>
      <c r="LVF40" s="272"/>
      <c r="LVG40" s="272"/>
      <c r="LVH40" s="272"/>
      <c r="LVI40" s="272"/>
      <c r="LVJ40" s="272"/>
      <c r="LVK40" s="272"/>
      <c r="LVL40" s="272"/>
      <c r="LVM40" s="272"/>
      <c r="LVN40" s="272"/>
      <c r="LVO40" s="272"/>
      <c r="LVP40" s="272"/>
      <c r="LVQ40" s="272"/>
      <c r="LVR40" s="272"/>
      <c r="LVS40" s="272"/>
      <c r="LVT40" s="272"/>
      <c r="LVU40" s="272"/>
      <c r="LVV40" s="272"/>
      <c r="LVW40" s="272"/>
      <c r="LVX40" s="272"/>
      <c r="LVY40" s="272"/>
      <c r="LVZ40" s="272"/>
      <c r="LWA40" s="272"/>
      <c r="LWB40" s="272"/>
      <c r="LWC40" s="272"/>
      <c r="LWD40" s="272"/>
      <c r="LWE40" s="272"/>
      <c r="LWF40" s="272"/>
      <c r="LWG40" s="272"/>
      <c r="LWH40" s="272"/>
      <c r="LWI40" s="272"/>
      <c r="LWJ40" s="272"/>
      <c r="LWK40" s="272"/>
      <c r="LWL40" s="272"/>
      <c r="LWM40" s="272"/>
      <c r="LWN40" s="272"/>
      <c r="LWO40" s="272"/>
      <c r="LWP40" s="272"/>
      <c r="LWQ40" s="272"/>
      <c r="LWR40" s="272"/>
      <c r="LWS40" s="272"/>
      <c r="LWT40" s="272"/>
      <c r="LWU40" s="272"/>
      <c r="LWV40" s="272"/>
      <c r="LWW40" s="272"/>
      <c r="LWX40" s="272"/>
      <c r="LWY40" s="272"/>
      <c r="LWZ40" s="272"/>
      <c r="LXA40" s="272"/>
      <c r="LXB40" s="272"/>
      <c r="LXC40" s="272"/>
      <c r="LXD40" s="272"/>
      <c r="LXE40" s="272"/>
      <c r="LXF40" s="272"/>
      <c r="LXG40" s="272"/>
      <c r="LXH40" s="272"/>
      <c r="LXI40" s="272"/>
      <c r="LXJ40" s="272"/>
      <c r="LXK40" s="272"/>
      <c r="LXL40" s="272"/>
      <c r="LXM40" s="272"/>
      <c r="LXN40" s="272"/>
      <c r="LXO40" s="272"/>
      <c r="LXP40" s="272"/>
      <c r="LXQ40" s="272"/>
      <c r="LXR40" s="272"/>
      <c r="LXS40" s="272"/>
      <c r="LXT40" s="272"/>
      <c r="LXU40" s="272"/>
      <c r="LXV40" s="272"/>
      <c r="LXW40" s="272"/>
      <c r="LXX40" s="272"/>
      <c r="LXY40" s="272"/>
      <c r="LXZ40" s="272"/>
      <c r="LYA40" s="272"/>
      <c r="LYB40" s="272"/>
      <c r="LYC40" s="272"/>
      <c r="LYD40" s="272"/>
      <c r="LYE40" s="272"/>
      <c r="LYF40" s="272"/>
      <c r="LYG40" s="272"/>
      <c r="LYH40" s="272"/>
      <c r="LYI40" s="272"/>
      <c r="LYJ40" s="272"/>
      <c r="LYK40" s="272"/>
      <c r="LYL40" s="272"/>
      <c r="LYM40" s="272"/>
      <c r="LYN40" s="272"/>
      <c r="LYO40" s="272"/>
      <c r="LYP40" s="272"/>
      <c r="LYQ40" s="272"/>
      <c r="LYR40" s="272"/>
      <c r="LYS40" s="272"/>
      <c r="LYT40" s="272"/>
      <c r="LYU40" s="272"/>
      <c r="LYV40" s="272"/>
      <c r="LYW40" s="272"/>
      <c r="LYX40" s="272"/>
      <c r="LYY40" s="272"/>
      <c r="LYZ40" s="272"/>
      <c r="LZA40" s="272"/>
      <c r="LZB40" s="272"/>
      <c r="LZC40" s="272"/>
      <c r="LZD40" s="272"/>
      <c r="LZE40" s="272"/>
      <c r="LZF40" s="272"/>
      <c r="LZG40" s="272"/>
      <c r="LZH40" s="272"/>
      <c r="LZI40" s="272"/>
      <c r="LZJ40" s="272"/>
      <c r="LZK40" s="272"/>
      <c r="LZL40" s="272"/>
      <c r="LZM40" s="272"/>
      <c r="LZN40" s="272"/>
      <c r="LZO40" s="272"/>
      <c r="LZP40" s="272"/>
      <c r="LZQ40" s="272"/>
      <c r="LZR40" s="272"/>
      <c r="LZS40" s="272"/>
      <c r="LZT40" s="272"/>
      <c r="LZU40" s="272"/>
      <c r="LZV40" s="272"/>
      <c r="LZW40" s="272"/>
      <c r="LZX40" s="272"/>
      <c r="LZY40" s="272"/>
      <c r="LZZ40" s="272"/>
      <c r="MAA40" s="272"/>
      <c r="MAB40" s="272"/>
      <c r="MAC40" s="272"/>
      <c r="MAD40" s="272"/>
      <c r="MAE40" s="272"/>
      <c r="MAF40" s="272"/>
      <c r="MAG40" s="272"/>
      <c r="MAH40" s="272"/>
      <c r="MAI40" s="272"/>
      <c r="MAJ40" s="272"/>
      <c r="MAK40" s="272"/>
      <c r="MAL40" s="272"/>
      <c r="MAM40" s="272"/>
      <c r="MAN40" s="272"/>
      <c r="MAO40" s="272"/>
      <c r="MAP40" s="272"/>
      <c r="MAQ40" s="272"/>
      <c r="MAR40" s="272"/>
      <c r="MAS40" s="272"/>
      <c r="MAT40" s="272"/>
      <c r="MAU40" s="272"/>
      <c r="MAV40" s="272"/>
      <c r="MAW40" s="272"/>
      <c r="MAX40" s="272"/>
      <c r="MAY40" s="272"/>
      <c r="MAZ40" s="272"/>
      <c r="MBA40" s="272"/>
      <c r="MBB40" s="272"/>
      <c r="MBC40" s="272"/>
      <c r="MBD40" s="272"/>
      <c r="MBE40" s="272"/>
      <c r="MBF40" s="272"/>
      <c r="MBG40" s="272"/>
      <c r="MBH40" s="272"/>
      <c r="MBI40" s="272"/>
      <c r="MBJ40" s="272"/>
      <c r="MBK40" s="272"/>
      <c r="MBL40" s="272"/>
      <c r="MBM40" s="272"/>
      <c r="MBN40" s="272"/>
      <c r="MBO40" s="272"/>
      <c r="MBP40" s="272"/>
      <c r="MBQ40" s="272"/>
      <c r="MBR40" s="272"/>
      <c r="MBS40" s="272"/>
      <c r="MBT40" s="272"/>
      <c r="MBU40" s="272"/>
      <c r="MBV40" s="272"/>
      <c r="MBW40" s="272"/>
      <c r="MBX40" s="272"/>
      <c r="MBY40" s="272"/>
      <c r="MBZ40" s="272"/>
      <c r="MCA40" s="272"/>
      <c r="MCB40" s="272"/>
      <c r="MCC40" s="272"/>
      <c r="MCD40" s="272"/>
      <c r="MCE40" s="272"/>
      <c r="MCF40" s="272"/>
      <c r="MCG40" s="272"/>
      <c r="MCH40" s="272"/>
      <c r="MCI40" s="272"/>
      <c r="MCJ40" s="272"/>
      <c r="MCK40" s="272"/>
      <c r="MCL40" s="272"/>
      <c r="MCM40" s="272"/>
      <c r="MCN40" s="272"/>
      <c r="MCO40" s="272"/>
      <c r="MCP40" s="272"/>
      <c r="MCQ40" s="272"/>
      <c r="MCR40" s="272"/>
      <c r="MCS40" s="272"/>
      <c r="MCT40" s="272"/>
      <c r="MCU40" s="272"/>
      <c r="MCV40" s="272"/>
      <c r="MCW40" s="272"/>
      <c r="MCX40" s="272"/>
      <c r="MCY40" s="272"/>
      <c r="MCZ40" s="272"/>
      <c r="MDA40" s="272"/>
      <c r="MDB40" s="272"/>
      <c r="MDC40" s="272"/>
      <c r="MDD40" s="272"/>
      <c r="MDE40" s="272"/>
      <c r="MDF40" s="272"/>
      <c r="MDG40" s="272"/>
      <c r="MDH40" s="272"/>
      <c r="MDI40" s="272"/>
      <c r="MDJ40" s="272"/>
      <c r="MDK40" s="272"/>
      <c r="MDL40" s="272"/>
      <c r="MDM40" s="272"/>
      <c r="MDN40" s="272"/>
      <c r="MDO40" s="272"/>
      <c r="MDP40" s="272"/>
      <c r="MDQ40" s="272"/>
      <c r="MDR40" s="272"/>
      <c r="MDS40" s="272"/>
      <c r="MDT40" s="272"/>
      <c r="MDU40" s="272"/>
      <c r="MDV40" s="272"/>
      <c r="MDW40" s="272"/>
      <c r="MDX40" s="272"/>
      <c r="MDY40" s="272"/>
      <c r="MDZ40" s="272"/>
      <c r="MEA40" s="272"/>
      <c r="MEB40" s="272"/>
      <c r="MEC40" s="272"/>
      <c r="MED40" s="272"/>
      <c r="MEE40" s="272"/>
      <c r="MEF40" s="272"/>
      <c r="MEG40" s="272"/>
      <c r="MEH40" s="272"/>
      <c r="MEI40" s="272"/>
      <c r="MEJ40" s="272"/>
      <c r="MEK40" s="272"/>
      <c r="MEL40" s="272"/>
      <c r="MEM40" s="272"/>
      <c r="MEN40" s="272"/>
      <c r="MEO40" s="272"/>
      <c r="MEP40" s="272"/>
      <c r="MEQ40" s="272"/>
      <c r="MER40" s="272"/>
      <c r="MES40" s="272"/>
      <c r="MET40" s="272"/>
      <c r="MEU40" s="272"/>
      <c r="MEV40" s="272"/>
      <c r="MEW40" s="272"/>
      <c r="MEX40" s="272"/>
      <c r="MEY40" s="272"/>
      <c r="MEZ40" s="272"/>
      <c r="MFA40" s="272"/>
      <c r="MFB40" s="272"/>
      <c r="MFC40" s="272"/>
      <c r="MFD40" s="272"/>
      <c r="MFE40" s="272"/>
      <c r="MFF40" s="272"/>
      <c r="MFG40" s="272"/>
      <c r="MFH40" s="272"/>
      <c r="MFI40" s="272"/>
      <c r="MFJ40" s="272"/>
      <c r="MFK40" s="272"/>
      <c r="MFL40" s="272"/>
      <c r="MFM40" s="272"/>
      <c r="MFN40" s="272"/>
      <c r="MFO40" s="272"/>
      <c r="MFP40" s="272"/>
      <c r="MFQ40" s="272"/>
      <c r="MFR40" s="272"/>
      <c r="MFS40" s="272"/>
      <c r="MFT40" s="272"/>
      <c r="MFU40" s="272"/>
      <c r="MFV40" s="272"/>
      <c r="MFW40" s="272"/>
      <c r="MFX40" s="272"/>
      <c r="MFY40" s="272"/>
      <c r="MFZ40" s="272"/>
      <c r="MGA40" s="272"/>
      <c r="MGB40" s="272"/>
      <c r="MGC40" s="272"/>
      <c r="MGD40" s="272"/>
      <c r="MGE40" s="272"/>
      <c r="MGF40" s="272"/>
      <c r="MGG40" s="272"/>
      <c r="MGH40" s="272"/>
      <c r="MGI40" s="272"/>
      <c r="MGJ40" s="272"/>
      <c r="MGK40" s="272"/>
      <c r="MGL40" s="272"/>
      <c r="MGM40" s="272"/>
      <c r="MGN40" s="272"/>
      <c r="MGO40" s="272"/>
      <c r="MGP40" s="272"/>
      <c r="MGQ40" s="272"/>
      <c r="MGR40" s="272"/>
      <c r="MGS40" s="272"/>
      <c r="MGT40" s="272"/>
      <c r="MGU40" s="272"/>
      <c r="MGV40" s="272"/>
      <c r="MGW40" s="272"/>
      <c r="MGX40" s="272"/>
      <c r="MGY40" s="272"/>
      <c r="MGZ40" s="272"/>
      <c r="MHA40" s="272"/>
      <c r="MHB40" s="272"/>
      <c r="MHC40" s="272"/>
      <c r="MHD40" s="272"/>
      <c r="MHE40" s="272"/>
      <c r="MHF40" s="272"/>
      <c r="MHG40" s="272"/>
      <c r="MHH40" s="272"/>
      <c r="MHI40" s="272"/>
      <c r="MHJ40" s="272"/>
      <c r="MHK40" s="272"/>
      <c r="MHL40" s="272"/>
      <c r="MHM40" s="272"/>
      <c r="MHN40" s="272"/>
      <c r="MHO40" s="272"/>
      <c r="MHP40" s="272"/>
      <c r="MHQ40" s="272"/>
      <c r="MHR40" s="272"/>
      <c r="MHS40" s="272"/>
      <c r="MHT40" s="272"/>
      <c r="MHU40" s="272"/>
      <c r="MHV40" s="272"/>
      <c r="MHW40" s="272"/>
      <c r="MHX40" s="272"/>
      <c r="MHY40" s="272"/>
      <c r="MHZ40" s="272"/>
      <c r="MIA40" s="272"/>
      <c r="MIB40" s="272"/>
      <c r="MIC40" s="272"/>
      <c r="MID40" s="272"/>
      <c r="MIE40" s="272"/>
      <c r="MIF40" s="272"/>
      <c r="MIG40" s="272"/>
      <c r="MIH40" s="272"/>
      <c r="MII40" s="272"/>
      <c r="MIJ40" s="272"/>
      <c r="MIK40" s="272"/>
      <c r="MIL40" s="272"/>
      <c r="MIM40" s="272"/>
      <c r="MIN40" s="272"/>
      <c r="MIO40" s="272"/>
      <c r="MIP40" s="272"/>
      <c r="MIQ40" s="272"/>
      <c r="MIR40" s="272"/>
      <c r="MIS40" s="272"/>
      <c r="MIT40" s="272"/>
      <c r="MIU40" s="272"/>
      <c r="MIV40" s="272"/>
      <c r="MIW40" s="272"/>
      <c r="MIX40" s="272"/>
      <c r="MIY40" s="272"/>
      <c r="MIZ40" s="272"/>
      <c r="MJA40" s="272"/>
      <c r="MJB40" s="272"/>
      <c r="MJC40" s="272"/>
      <c r="MJD40" s="272"/>
      <c r="MJE40" s="272"/>
      <c r="MJF40" s="272"/>
      <c r="MJG40" s="272"/>
      <c r="MJH40" s="272"/>
      <c r="MJI40" s="272"/>
      <c r="MJJ40" s="272"/>
      <c r="MJK40" s="272"/>
      <c r="MJL40" s="272"/>
      <c r="MJM40" s="272"/>
      <c r="MJN40" s="272"/>
      <c r="MJO40" s="272"/>
      <c r="MJP40" s="272"/>
      <c r="MJQ40" s="272"/>
      <c r="MJR40" s="272"/>
      <c r="MJS40" s="272"/>
      <c r="MJT40" s="272"/>
      <c r="MJU40" s="272"/>
      <c r="MJV40" s="272"/>
      <c r="MJW40" s="272"/>
      <c r="MJX40" s="272"/>
      <c r="MJY40" s="272"/>
      <c r="MJZ40" s="272"/>
      <c r="MKA40" s="272"/>
      <c r="MKB40" s="272"/>
      <c r="MKC40" s="272"/>
      <c r="MKD40" s="272"/>
      <c r="MKE40" s="272"/>
      <c r="MKF40" s="272"/>
      <c r="MKG40" s="272"/>
      <c r="MKH40" s="272"/>
      <c r="MKI40" s="272"/>
      <c r="MKJ40" s="272"/>
      <c r="MKK40" s="272"/>
      <c r="MKL40" s="272"/>
      <c r="MKM40" s="272"/>
      <c r="MKN40" s="272"/>
      <c r="MKO40" s="272"/>
      <c r="MKP40" s="272"/>
      <c r="MKQ40" s="272"/>
      <c r="MKR40" s="272"/>
      <c r="MKS40" s="272"/>
      <c r="MKT40" s="272"/>
      <c r="MKU40" s="272"/>
      <c r="MKV40" s="272"/>
      <c r="MKW40" s="272"/>
      <c r="MKX40" s="272"/>
      <c r="MKY40" s="272"/>
      <c r="MKZ40" s="272"/>
      <c r="MLA40" s="272"/>
      <c r="MLB40" s="272"/>
      <c r="MLC40" s="272"/>
      <c r="MLD40" s="272"/>
      <c r="MLE40" s="272"/>
      <c r="MLF40" s="272"/>
      <c r="MLG40" s="272"/>
      <c r="MLH40" s="272"/>
      <c r="MLI40" s="272"/>
      <c r="MLJ40" s="272"/>
      <c r="MLK40" s="272"/>
      <c r="MLL40" s="272"/>
      <c r="MLM40" s="272"/>
      <c r="MLN40" s="272"/>
      <c r="MLO40" s="272"/>
      <c r="MLP40" s="272"/>
      <c r="MLQ40" s="272"/>
      <c r="MLR40" s="272"/>
      <c r="MLS40" s="272"/>
      <c r="MLT40" s="272"/>
      <c r="MLU40" s="272"/>
      <c r="MLV40" s="272"/>
      <c r="MLW40" s="272"/>
      <c r="MLX40" s="272"/>
      <c r="MLY40" s="272"/>
      <c r="MLZ40" s="272"/>
      <c r="MMA40" s="272"/>
      <c r="MMB40" s="272"/>
      <c r="MMC40" s="272"/>
      <c r="MMD40" s="272"/>
      <c r="MME40" s="272"/>
      <c r="MMF40" s="272"/>
      <c r="MMG40" s="272"/>
      <c r="MMH40" s="272"/>
      <c r="MMI40" s="272"/>
      <c r="MMJ40" s="272"/>
      <c r="MMK40" s="272"/>
      <c r="MML40" s="272"/>
      <c r="MMM40" s="272"/>
      <c r="MMN40" s="272"/>
      <c r="MMO40" s="272"/>
      <c r="MMP40" s="272"/>
      <c r="MMQ40" s="272"/>
      <c r="MMR40" s="272"/>
      <c r="MMS40" s="272"/>
      <c r="MMT40" s="272"/>
      <c r="MMU40" s="272"/>
      <c r="MMV40" s="272"/>
      <c r="MMW40" s="272"/>
      <c r="MMX40" s="272"/>
      <c r="MMY40" s="272"/>
      <c r="MMZ40" s="272"/>
      <c r="MNA40" s="272"/>
      <c r="MNB40" s="272"/>
      <c r="MNC40" s="272"/>
      <c r="MND40" s="272"/>
      <c r="MNE40" s="272"/>
      <c r="MNF40" s="272"/>
      <c r="MNG40" s="272"/>
      <c r="MNH40" s="272"/>
      <c r="MNI40" s="272"/>
      <c r="MNJ40" s="272"/>
      <c r="MNK40" s="272"/>
      <c r="MNL40" s="272"/>
      <c r="MNM40" s="272"/>
      <c r="MNN40" s="272"/>
      <c r="MNO40" s="272"/>
      <c r="MNP40" s="272"/>
      <c r="MNQ40" s="272"/>
      <c r="MNR40" s="272"/>
      <c r="MNS40" s="272"/>
      <c r="MNT40" s="272"/>
      <c r="MNU40" s="272"/>
      <c r="MNV40" s="272"/>
      <c r="MNW40" s="272"/>
      <c r="MNX40" s="272"/>
      <c r="MNY40" s="272"/>
      <c r="MNZ40" s="272"/>
      <c r="MOA40" s="272"/>
      <c r="MOB40" s="272"/>
      <c r="MOC40" s="272"/>
      <c r="MOD40" s="272"/>
      <c r="MOE40" s="272"/>
      <c r="MOF40" s="272"/>
      <c r="MOG40" s="272"/>
      <c r="MOH40" s="272"/>
      <c r="MOI40" s="272"/>
      <c r="MOJ40" s="272"/>
      <c r="MOK40" s="272"/>
      <c r="MOL40" s="272"/>
      <c r="MOM40" s="272"/>
      <c r="MON40" s="272"/>
      <c r="MOO40" s="272"/>
      <c r="MOP40" s="272"/>
      <c r="MOQ40" s="272"/>
      <c r="MOR40" s="272"/>
      <c r="MOS40" s="272"/>
      <c r="MOT40" s="272"/>
      <c r="MOU40" s="272"/>
      <c r="MOV40" s="272"/>
      <c r="MOW40" s="272"/>
      <c r="MOX40" s="272"/>
      <c r="MOY40" s="272"/>
      <c r="MOZ40" s="272"/>
      <c r="MPA40" s="272"/>
      <c r="MPB40" s="272"/>
      <c r="MPC40" s="272"/>
      <c r="MPD40" s="272"/>
      <c r="MPE40" s="272"/>
      <c r="MPF40" s="272"/>
      <c r="MPG40" s="272"/>
      <c r="MPH40" s="272"/>
      <c r="MPI40" s="272"/>
      <c r="MPJ40" s="272"/>
      <c r="MPK40" s="272"/>
      <c r="MPL40" s="272"/>
      <c r="MPM40" s="272"/>
      <c r="MPN40" s="272"/>
      <c r="MPO40" s="272"/>
      <c r="MPP40" s="272"/>
      <c r="MPQ40" s="272"/>
      <c r="MPR40" s="272"/>
      <c r="MPS40" s="272"/>
      <c r="MPT40" s="272"/>
      <c r="MPU40" s="272"/>
      <c r="MPV40" s="272"/>
      <c r="MPW40" s="272"/>
      <c r="MPX40" s="272"/>
      <c r="MPY40" s="272"/>
      <c r="MPZ40" s="272"/>
      <c r="MQA40" s="272"/>
      <c r="MQB40" s="272"/>
      <c r="MQC40" s="272"/>
      <c r="MQD40" s="272"/>
      <c r="MQE40" s="272"/>
      <c r="MQF40" s="272"/>
      <c r="MQG40" s="272"/>
      <c r="MQH40" s="272"/>
      <c r="MQI40" s="272"/>
      <c r="MQJ40" s="272"/>
      <c r="MQK40" s="272"/>
      <c r="MQL40" s="272"/>
      <c r="MQM40" s="272"/>
      <c r="MQN40" s="272"/>
      <c r="MQO40" s="272"/>
      <c r="MQP40" s="272"/>
      <c r="MQQ40" s="272"/>
      <c r="MQR40" s="272"/>
      <c r="MQS40" s="272"/>
      <c r="MQT40" s="272"/>
      <c r="MQU40" s="272"/>
      <c r="MQV40" s="272"/>
      <c r="MQW40" s="272"/>
      <c r="MQX40" s="272"/>
      <c r="MQY40" s="272"/>
      <c r="MQZ40" s="272"/>
      <c r="MRA40" s="272"/>
      <c r="MRB40" s="272"/>
      <c r="MRC40" s="272"/>
      <c r="MRD40" s="272"/>
      <c r="MRE40" s="272"/>
      <c r="MRF40" s="272"/>
      <c r="MRG40" s="272"/>
      <c r="MRH40" s="272"/>
      <c r="MRI40" s="272"/>
      <c r="MRJ40" s="272"/>
      <c r="MRK40" s="272"/>
      <c r="MRL40" s="272"/>
      <c r="MRM40" s="272"/>
      <c r="MRN40" s="272"/>
      <c r="MRO40" s="272"/>
      <c r="MRP40" s="272"/>
      <c r="MRQ40" s="272"/>
      <c r="MRR40" s="272"/>
      <c r="MRS40" s="272"/>
      <c r="MRT40" s="272"/>
      <c r="MRU40" s="272"/>
      <c r="MRV40" s="272"/>
      <c r="MRW40" s="272"/>
      <c r="MRX40" s="272"/>
      <c r="MRY40" s="272"/>
      <c r="MRZ40" s="272"/>
      <c r="MSA40" s="272"/>
      <c r="MSB40" s="272"/>
      <c r="MSC40" s="272"/>
      <c r="MSD40" s="272"/>
      <c r="MSE40" s="272"/>
      <c r="MSF40" s="272"/>
      <c r="MSG40" s="272"/>
      <c r="MSH40" s="272"/>
      <c r="MSI40" s="272"/>
      <c r="MSJ40" s="272"/>
      <c r="MSK40" s="272"/>
      <c r="MSL40" s="272"/>
      <c r="MSM40" s="272"/>
      <c r="MSN40" s="272"/>
      <c r="MSO40" s="272"/>
      <c r="MSP40" s="272"/>
      <c r="MSQ40" s="272"/>
      <c r="MSR40" s="272"/>
      <c r="MSS40" s="272"/>
      <c r="MST40" s="272"/>
      <c r="MSU40" s="272"/>
      <c r="MSV40" s="272"/>
      <c r="MSW40" s="272"/>
      <c r="MSX40" s="272"/>
      <c r="MSY40" s="272"/>
      <c r="MSZ40" s="272"/>
      <c r="MTA40" s="272"/>
      <c r="MTB40" s="272"/>
      <c r="MTC40" s="272"/>
      <c r="MTD40" s="272"/>
      <c r="MTE40" s="272"/>
      <c r="MTF40" s="272"/>
      <c r="MTG40" s="272"/>
      <c r="MTH40" s="272"/>
      <c r="MTI40" s="272"/>
      <c r="MTJ40" s="272"/>
      <c r="MTK40" s="272"/>
      <c r="MTL40" s="272"/>
      <c r="MTM40" s="272"/>
      <c r="MTN40" s="272"/>
      <c r="MTO40" s="272"/>
      <c r="MTP40" s="272"/>
      <c r="MTQ40" s="272"/>
      <c r="MTR40" s="272"/>
      <c r="MTS40" s="272"/>
      <c r="MTT40" s="272"/>
      <c r="MTU40" s="272"/>
      <c r="MTV40" s="272"/>
      <c r="MTW40" s="272"/>
      <c r="MTX40" s="272"/>
      <c r="MTY40" s="272"/>
      <c r="MTZ40" s="272"/>
      <c r="MUA40" s="272"/>
      <c r="MUB40" s="272"/>
      <c r="MUC40" s="272"/>
      <c r="MUD40" s="272"/>
      <c r="MUE40" s="272"/>
      <c r="MUF40" s="272"/>
      <c r="MUG40" s="272"/>
      <c r="MUH40" s="272"/>
      <c r="MUI40" s="272"/>
      <c r="MUJ40" s="272"/>
      <c r="MUK40" s="272"/>
      <c r="MUL40" s="272"/>
      <c r="MUM40" s="272"/>
      <c r="MUN40" s="272"/>
      <c r="MUO40" s="272"/>
      <c r="MUP40" s="272"/>
      <c r="MUQ40" s="272"/>
      <c r="MUR40" s="272"/>
      <c r="MUS40" s="272"/>
      <c r="MUT40" s="272"/>
      <c r="MUU40" s="272"/>
      <c r="MUV40" s="272"/>
      <c r="MUW40" s="272"/>
      <c r="MUX40" s="272"/>
      <c r="MUY40" s="272"/>
      <c r="MUZ40" s="272"/>
      <c r="MVA40" s="272"/>
      <c r="MVB40" s="272"/>
      <c r="MVC40" s="272"/>
      <c r="MVD40" s="272"/>
      <c r="MVE40" s="272"/>
      <c r="MVF40" s="272"/>
      <c r="MVG40" s="272"/>
      <c r="MVH40" s="272"/>
      <c r="MVI40" s="272"/>
      <c r="MVJ40" s="272"/>
      <c r="MVK40" s="272"/>
      <c r="MVL40" s="272"/>
      <c r="MVM40" s="272"/>
      <c r="MVN40" s="272"/>
      <c r="MVO40" s="272"/>
      <c r="MVP40" s="272"/>
      <c r="MVQ40" s="272"/>
      <c r="MVR40" s="272"/>
      <c r="MVS40" s="272"/>
      <c r="MVT40" s="272"/>
      <c r="MVU40" s="272"/>
      <c r="MVV40" s="272"/>
      <c r="MVW40" s="272"/>
      <c r="MVX40" s="272"/>
      <c r="MVY40" s="272"/>
      <c r="MVZ40" s="272"/>
      <c r="MWA40" s="272"/>
      <c r="MWB40" s="272"/>
      <c r="MWC40" s="272"/>
      <c r="MWD40" s="272"/>
      <c r="MWE40" s="272"/>
      <c r="MWF40" s="272"/>
      <c r="MWG40" s="272"/>
      <c r="MWH40" s="272"/>
      <c r="MWI40" s="272"/>
      <c r="MWJ40" s="272"/>
      <c r="MWK40" s="272"/>
      <c r="MWL40" s="272"/>
      <c r="MWM40" s="272"/>
      <c r="MWN40" s="272"/>
      <c r="MWO40" s="272"/>
      <c r="MWP40" s="272"/>
      <c r="MWQ40" s="272"/>
      <c r="MWR40" s="272"/>
      <c r="MWS40" s="272"/>
      <c r="MWT40" s="272"/>
      <c r="MWU40" s="272"/>
      <c r="MWV40" s="272"/>
      <c r="MWW40" s="272"/>
      <c r="MWX40" s="272"/>
      <c r="MWY40" s="272"/>
      <c r="MWZ40" s="272"/>
      <c r="MXA40" s="272"/>
      <c r="MXB40" s="272"/>
      <c r="MXC40" s="272"/>
      <c r="MXD40" s="272"/>
      <c r="MXE40" s="272"/>
      <c r="MXF40" s="272"/>
      <c r="MXG40" s="272"/>
      <c r="MXH40" s="272"/>
      <c r="MXI40" s="272"/>
      <c r="MXJ40" s="272"/>
      <c r="MXK40" s="272"/>
      <c r="MXL40" s="272"/>
      <c r="MXM40" s="272"/>
      <c r="MXN40" s="272"/>
      <c r="MXO40" s="272"/>
      <c r="MXP40" s="272"/>
      <c r="MXQ40" s="272"/>
      <c r="MXR40" s="272"/>
      <c r="MXS40" s="272"/>
      <c r="MXT40" s="272"/>
      <c r="MXU40" s="272"/>
      <c r="MXV40" s="272"/>
      <c r="MXW40" s="272"/>
      <c r="MXX40" s="272"/>
      <c r="MXY40" s="272"/>
      <c r="MXZ40" s="272"/>
      <c r="MYA40" s="272"/>
      <c r="MYB40" s="272"/>
      <c r="MYC40" s="272"/>
      <c r="MYD40" s="272"/>
      <c r="MYE40" s="272"/>
      <c r="MYF40" s="272"/>
      <c r="MYG40" s="272"/>
      <c r="MYH40" s="272"/>
      <c r="MYI40" s="272"/>
      <c r="MYJ40" s="272"/>
      <c r="MYK40" s="272"/>
      <c r="MYL40" s="272"/>
      <c r="MYM40" s="272"/>
      <c r="MYN40" s="272"/>
      <c r="MYO40" s="272"/>
      <c r="MYP40" s="272"/>
      <c r="MYQ40" s="272"/>
      <c r="MYR40" s="272"/>
      <c r="MYS40" s="272"/>
      <c r="MYT40" s="272"/>
      <c r="MYU40" s="272"/>
      <c r="MYV40" s="272"/>
      <c r="MYW40" s="272"/>
      <c r="MYX40" s="272"/>
      <c r="MYY40" s="272"/>
      <c r="MYZ40" s="272"/>
      <c r="MZA40" s="272"/>
      <c r="MZB40" s="272"/>
      <c r="MZC40" s="272"/>
      <c r="MZD40" s="272"/>
      <c r="MZE40" s="272"/>
      <c r="MZF40" s="272"/>
      <c r="MZG40" s="272"/>
      <c r="MZH40" s="272"/>
      <c r="MZI40" s="272"/>
      <c r="MZJ40" s="272"/>
      <c r="MZK40" s="272"/>
      <c r="MZL40" s="272"/>
      <c r="MZM40" s="272"/>
      <c r="MZN40" s="272"/>
      <c r="MZO40" s="272"/>
      <c r="MZP40" s="272"/>
      <c r="MZQ40" s="272"/>
      <c r="MZR40" s="272"/>
      <c r="MZS40" s="272"/>
      <c r="MZT40" s="272"/>
      <c r="MZU40" s="272"/>
      <c r="MZV40" s="272"/>
      <c r="MZW40" s="272"/>
      <c r="MZX40" s="272"/>
      <c r="MZY40" s="272"/>
      <c r="MZZ40" s="272"/>
      <c r="NAA40" s="272"/>
      <c r="NAB40" s="272"/>
      <c r="NAC40" s="272"/>
      <c r="NAD40" s="272"/>
      <c r="NAE40" s="272"/>
      <c r="NAF40" s="272"/>
      <c r="NAG40" s="272"/>
      <c r="NAH40" s="272"/>
      <c r="NAI40" s="272"/>
      <c r="NAJ40" s="272"/>
      <c r="NAK40" s="272"/>
      <c r="NAL40" s="272"/>
      <c r="NAM40" s="272"/>
      <c r="NAN40" s="272"/>
      <c r="NAO40" s="272"/>
      <c r="NAP40" s="272"/>
      <c r="NAQ40" s="272"/>
      <c r="NAR40" s="272"/>
      <c r="NAS40" s="272"/>
      <c r="NAT40" s="272"/>
      <c r="NAU40" s="272"/>
      <c r="NAV40" s="272"/>
      <c r="NAW40" s="272"/>
      <c r="NAX40" s="272"/>
      <c r="NAY40" s="272"/>
      <c r="NAZ40" s="272"/>
      <c r="NBA40" s="272"/>
      <c r="NBB40" s="272"/>
      <c r="NBC40" s="272"/>
      <c r="NBD40" s="272"/>
      <c r="NBE40" s="272"/>
      <c r="NBF40" s="272"/>
      <c r="NBG40" s="272"/>
      <c r="NBH40" s="272"/>
      <c r="NBI40" s="272"/>
      <c r="NBJ40" s="272"/>
      <c r="NBK40" s="272"/>
      <c r="NBL40" s="272"/>
      <c r="NBM40" s="272"/>
      <c r="NBN40" s="272"/>
      <c r="NBO40" s="272"/>
      <c r="NBP40" s="272"/>
      <c r="NBQ40" s="272"/>
      <c r="NBR40" s="272"/>
      <c r="NBS40" s="272"/>
      <c r="NBT40" s="272"/>
      <c r="NBU40" s="272"/>
      <c r="NBV40" s="272"/>
      <c r="NBW40" s="272"/>
      <c r="NBX40" s="272"/>
      <c r="NBY40" s="272"/>
      <c r="NBZ40" s="272"/>
      <c r="NCA40" s="272"/>
      <c r="NCB40" s="272"/>
      <c r="NCC40" s="272"/>
      <c r="NCD40" s="272"/>
      <c r="NCE40" s="272"/>
      <c r="NCF40" s="272"/>
      <c r="NCG40" s="272"/>
      <c r="NCH40" s="272"/>
      <c r="NCI40" s="272"/>
      <c r="NCJ40" s="272"/>
      <c r="NCK40" s="272"/>
      <c r="NCL40" s="272"/>
      <c r="NCM40" s="272"/>
      <c r="NCN40" s="272"/>
      <c r="NCO40" s="272"/>
      <c r="NCP40" s="272"/>
      <c r="NCQ40" s="272"/>
      <c r="NCR40" s="272"/>
      <c r="NCS40" s="272"/>
      <c r="NCT40" s="272"/>
      <c r="NCU40" s="272"/>
      <c r="NCV40" s="272"/>
      <c r="NCW40" s="272"/>
      <c r="NCX40" s="272"/>
      <c r="NCY40" s="272"/>
      <c r="NCZ40" s="272"/>
      <c r="NDA40" s="272"/>
      <c r="NDB40" s="272"/>
      <c r="NDC40" s="272"/>
      <c r="NDD40" s="272"/>
      <c r="NDE40" s="272"/>
      <c r="NDF40" s="272"/>
      <c r="NDG40" s="272"/>
      <c r="NDH40" s="272"/>
      <c r="NDI40" s="272"/>
      <c r="NDJ40" s="272"/>
      <c r="NDK40" s="272"/>
      <c r="NDL40" s="272"/>
      <c r="NDM40" s="272"/>
      <c r="NDN40" s="272"/>
      <c r="NDO40" s="272"/>
      <c r="NDP40" s="272"/>
      <c r="NDQ40" s="272"/>
      <c r="NDR40" s="272"/>
      <c r="NDS40" s="272"/>
      <c r="NDT40" s="272"/>
      <c r="NDU40" s="272"/>
      <c r="NDV40" s="272"/>
      <c r="NDW40" s="272"/>
      <c r="NDX40" s="272"/>
      <c r="NDY40" s="272"/>
      <c r="NDZ40" s="272"/>
      <c r="NEA40" s="272"/>
      <c r="NEB40" s="272"/>
      <c r="NEC40" s="272"/>
      <c r="NED40" s="272"/>
      <c r="NEE40" s="272"/>
      <c r="NEF40" s="272"/>
      <c r="NEG40" s="272"/>
      <c r="NEH40" s="272"/>
      <c r="NEI40" s="272"/>
      <c r="NEJ40" s="272"/>
      <c r="NEK40" s="272"/>
      <c r="NEL40" s="272"/>
      <c r="NEM40" s="272"/>
      <c r="NEN40" s="272"/>
      <c r="NEO40" s="272"/>
      <c r="NEP40" s="272"/>
      <c r="NEQ40" s="272"/>
      <c r="NER40" s="272"/>
      <c r="NES40" s="272"/>
      <c r="NET40" s="272"/>
      <c r="NEU40" s="272"/>
      <c r="NEV40" s="272"/>
      <c r="NEW40" s="272"/>
      <c r="NEX40" s="272"/>
      <c r="NEY40" s="272"/>
      <c r="NEZ40" s="272"/>
      <c r="NFA40" s="272"/>
      <c r="NFB40" s="272"/>
      <c r="NFC40" s="272"/>
      <c r="NFD40" s="272"/>
      <c r="NFE40" s="272"/>
      <c r="NFF40" s="272"/>
      <c r="NFG40" s="272"/>
      <c r="NFH40" s="272"/>
      <c r="NFI40" s="272"/>
      <c r="NFJ40" s="272"/>
      <c r="NFK40" s="272"/>
      <c r="NFL40" s="272"/>
      <c r="NFM40" s="272"/>
      <c r="NFN40" s="272"/>
      <c r="NFO40" s="272"/>
      <c r="NFP40" s="272"/>
      <c r="NFQ40" s="272"/>
      <c r="NFR40" s="272"/>
      <c r="NFS40" s="272"/>
      <c r="NFT40" s="272"/>
      <c r="NFU40" s="272"/>
      <c r="NFV40" s="272"/>
      <c r="NFW40" s="272"/>
      <c r="NFX40" s="272"/>
      <c r="NFY40" s="272"/>
      <c r="NFZ40" s="272"/>
      <c r="NGA40" s="272"/>
      <c r="NGB40" s="272"/>
      <c r="NGC40" s="272"/>
      <c r="NGD40" s="272"/>
      <c r="NGE40" s="272"/>
      <c r="NGF40" s="272"/>
      <c r="NGG40" s="272"/>
      <c r="NGH40" s="272"/>
      <c r="NGI40" s="272"/>
      <c r="NGJ40" s="272"/>
      <c r="NGK40" s="272"/>
      <c r="NGL40" s="272"/>
      <c r="NGM40" s="272"/>
      <c r="NGN40" s="272"/>
      <c r="NGO40" s="272"/>
      <c r="NGP40" s="272"/>
      <c r="NGQ40" s="272"/>
      <c r="NGR40" s="272"/>
      <c r="NGS40" s="272"/>
      <c r="NGT40" s="272"/>
      <c r="NGU40" s="272"/>
      <c r="NGV40" s="272"/>
      <c r="NGW40" s="272"/>
      <c r="NGX40" s="272"/>
      <c r="NGY40" s="272"/>
      <c r="NGZ40" s="272"/>
      <c r="NHA40" s="272"/>
      <c r="NHB40" s="272"/>
      <c r="NHC40" s="272"/>
      <c r="NHD40" s="272"/>
      <c r="NHE40" s="272"/>
      <c r="NHF40" s="272"/>
      <c r="NHG40" s="272"/>
      <c r="NHH40" s="272"/>
      <c r="NHI40" s="272"/>
      <c r="NHJ40" s="272"/>
      <c r="NHK40" s="272"/>
      <c r="NHL40" s="272"/>
      <c r="NHM40" s="272"/>
      <c r="NHN40" s="272"/>
      <c r="NHO40" s="272"/>
      <c r="NHP40" s="272"/>
      <c r="NHQ40" s="272"/>
      <c r="NHR40" s="272"/>
      <c r="NHS40" s="272"/>
      <c r="NHT40" s="272"/>
      <c r="NHU40" s="272"/>
      <c r="NHV40" s="272"/>
      <c r="NHW40" s="272"/>
      <c r="NHX40" s="272"/>
      <c r="NHY40" s="272"/>
      <c r="NHZ40" s="272"/>
      <c r="NIA40" s="272"/>
      <c r="NIB40" s="272"/>
      <c r="NIC40" s="272"/>
      <c r="NID40" s="272"/>
      <c r="NIE40" s="272"/>
      <c r="NIF40" s="272"/>
      <c r="NIG40" s="272"/>
      <c r="NIH40" s="272"/>
      <c r="NII40" s="272"/>
      <c r="NIJ40" s="272"/>
      <c r="NIK40" s="272"/>
      <c r="NIL40" s="272"/>
      <c r="NIM40" s="272"/>
      <c r="NIN40" s="272"/>
      <c r="NIO40" s="272"/>
      <c r="NIP40" s="272"/>
      <c r="NIQ40" s="272"/>
      <c r="NIR40" s="272"/>
      <c r="NIS40" s="272"/>
      <c r="NIT40" s="272"/>
      <c r="NIU40" s="272"/>
      <c r="NIV40" s="272"/>
      <c r="NIW40" s="272"/>
      <c r="NIX40" s="272"/>
      <c r="NIY40" s="272"/>
      <c r="NIZ40" s="272"/>
      <c r="NJA40" s="272"/>
      <c r="NJB40" s="272"/>
      <c r="NJC40" s="272"/>
      <c r="NJD40" s="272"/>
      <c r="NJE40" s="272"/>
      <c r="NJF40" s="272"/>
      <c r="NJG40" s="272"/>
      <c r="NJH40" s="272"/>
      <c r="NJI40" s="272"/>
      <c r="NJJ40" s="272"/>
      <c r="NJK40" s="272"/>
      <c r="NJL40" s="272"/>
      <c r="NJM40" s="272"/>
      <c r="NJN40" s="272"/>
      <c r="NJO40" s="272"/>
      <c r="NJP40" s="272"/>
      <c r="NJQ40" s="272"/>
      <c r="NJR40" s="272"/>
      <c r="NJS40" s="272"/>
      <c r="NJT40" s="272"/>
      <c r="NJU40" s="272"/>
      <c r="NJV40" s="272"/>
      <c r="NJW40" s="272"/>
      <c r="NJX40" s="272"/>
      <c r="NJY40" s="272"/>
      <c r="NJZ40" s="272"/>
      <c r="NKA40" s="272"/>
      <c r="NKB40" s="272"/>
      <c r="NKC40" s="272"/>
      <c r="NKD40" s="272"/>
      <c r="NKE40" s="272"/>
      <c r="NKF40" s="272"/>
      <c r="NKG40" s="272"/>
      <c r="NKH40" s="272"/>
      <c r="NKI40" s="272"/>
      <c r="NKJ40" s="272"/>
      <c r="NKK40" s="272"/>
      <c r="NKL40" s="272"/>
      <c r="NKM40" s="272"/>
      <c r="NKN40" s="272"/>
      <c r="NKO40" s="272"/>
      <c r="NKP40" s="272"/>
      <c r="NKQ40" s="272"/>
      <c r="NKR40" s="272"/>
      <c r="NKS40" s="272"/>
      <c r="NKT40" s="272"/>
      <c r="NKU40" s="272"/>
      <c r="NKV40" s="272"/>
      <c r="NKW40" s="272"/>
      <c r="NKX40" s="272"/>
      <c r="NKY40" s="272"/>
      <c r="NKZ40" s="272"/>
      <c r="NLA40" s="272"/>
      <c r="NLB40" s="272"/>
      <c r="NLC40" s="272"/>
      <c r="NLD40" s="272"/>
      <c r="NLE40" s="272"/>
      <c r="NLF40" s="272"/>
      <c r="NLG40" s="272"/>
      <c r="NLH40" s="272"/>
      <c r="NLI40" s="272"/>
      <c r="NLJ40" s="272"/>
      <c r="NLK40" s="272"/>
      <c r="NLL40" s="272"/>
      <c r="NLM40" s="272"/>
      <c r="NLN40" s="272"/>
      <c r="NLO40" s="272"/>
      <c r="NLP40" s="272"/>
      <c r="NLQ40" s="272"/>
      <c r="NLR40" s="272"/>
      <c r="NLS40" s="272"/>
      <c r="NLT40" s="272"/>
      <c r="NLU40" s="272"/>
      <c r="NLV40" s="272"/>
      <c r="NLW40" s="272"/>
      <c r="NLX40" s="272"/>
      <c r="NLY40" s="272"/>
      <c r="NLZ40" s="272"/>
      <c r="NMA40" s="272"/>
      <c r="NMB40" s="272"/>
      <c r="NMC40" s="272"/>
      <c r="NMD40" s="272"/>
      <c r="NME40" s="272"/>
      <c r="NMF40" s="272"/>
      <c r="NMG40" s="272"/>
      <c r="NMH40" s="272"/>
      <c r="NMI40" s="272"/>
      <c r="NMJ40" s="272"/>
      <c r="NMK40" s="272"/>
      <c r="NML40" s="272"/>
      <c r="NMM40" s="272"/>
      <c r="NMN40" s="272"/>
      <c r="NMO40" s="272"/>
      <c r="NMP40" s="272"/>
      <c r="NMQ40" s="272"/>
      <c r="NMR40" s="272"/>
      <c r="NMS40" s="272"/>
      <c r="NMT40" s="272"/>
      <c r="NMU40" s="272"/>
      <c r="NMV40" s="272"/>
      <c r="NMW40" s="272"/>
      <c r="NMX40" s="272"/>
      <c r="NMY40" s="272"/>
      <c r="NMZ40" s="272"/>
      <c r="NNA40" s="272"/>
      <c r="NNB40" s="272"/>
      <c r="NNC40" s="272"/>
      <c r="NND40" s="272"/>
      <c r="NNE40" s="272"/>
      <c r="NNF40" s="272"/>
      <c r="NNG40" s="272"/>
      <c r="NNH40" s="272"/>
      <c r="NNI40" s="272"/>
      <c r="NNJ40" s="272"/>
      <c r="NNK40" s="272"/>
      <c r="NNL40" s="272"/>
      <c r="NNM40" s="272"/>
      <c r="NNN40" s="272"/>
      <c r="NNO40" s="272"/>
      <c r="NNP40" s="272"/>
      <c r="NNQ40" s="272"/>
      <c r="NNR40" s="272"/>
      <c r="NNS40" s="272"/>
      <c r="NNT40" s="272"/>
      <c r="NNU40" s="272"/>
      <c r="NNV40" s="272"/>
      <c r="NNW40" s="272"/>
      <c r="NNX40" s="272"/>
      <c r="NNY40" s="272"/>
      <c r="NNZ40" s="272"/>
      <c r="NOA40" s="272"/>
      <c r="NOB40" s="272"/>
      <c r="NOC40" s="272"/>
      <c r="NOD40" s="272"/>
      <c r="NOE40" s="272"/>
      <c r="NOF40" s="272"/>
      <c r="NOG40" s="272"/>
      <c r="NOH40" s="272"/>
      <c r="NOI40" s="272"/>
      <c r="NOJ40" s="272"/>
      <c r="NOK40" s="272"/>
      <c r="NOL40" s="272"/>
      <c r="NOM40" s="272"/>
      <c r="NON40" s="272"/>
      <c r="NOO40" s="272"/>
      <c r="NOP40" s="272"/>
      <c r="NOQ40" s="272"/>
      <c r="NOR40" s="272"/>
      <c r="NOS40" s="272"/>
      <c r="NOT40" s="272"/>
      <c r="NOU40" s="272"/>
      <c r="NOV40" s="272"/>
      <c r="NOW40" s="272"/>
      <c r="NOX40" s="272"/>
      <c r="NOY40" s="272"/>
      <c r="NOZ40" s="272"/>
      <c r="NPA40" s="272"/>
      <c r="NPB40" s="272"/>
      <c r="NPC40" s="272"/>
      <c r="NPD40" s="272"/>
      <c r="NPE40" s="272"/>
      <c r="NPF40" s="272"/>
      <c r="NPG40" s="272"/>
      <c r="NPH40" s="272"/>
      <c r="NPI40" s="272"/>
      <c r="NPJ40" s="272"/>
      <c r="NPK40" s="272"/>
      <c r="NPL40" s="272"/>
      <c r="NPM40" s="272"/>
      <c r="NPN40" s="272"/>
      <c r="NPO40" s="272"/>
      <c r="NPP40" s="272"/>
      <c r="NPQ40" s="272"/>
      <c r="NPR40" s="272"/>
      <c r="NPS40" s="272"/>
      <c r="NPT40" s="272"/>
      <c r="NPU40" s="272"/>
      <c r="NPV40" s="272"/>
      <c r="NPW40" s="272"/>
      <c r="NPX40" s="272"/>
      <c r="NPY40" s="272"/>
      <c r="NPZ40" s="272"/>
      <c r="NQA40" s="272"/>
      <c r="NQB40" s="272"/>
      <c r="NQC40" s="272"/>
      <c r="NQD40" s="272"/>
      <c r="NQE40" s="272"/>
      <c r="NQF40" s="272"/>
      <c r="NQG40" s="272"/>
      <c r="NQH40" s="272"/>
      <c r="NQI40" s="272"/>
      <c r="NQJ40" s="272"/>
      <c r="NQK40" s="272"/>
      <c r="NQL40" s="272"/>
      <c r="NQM40" s="272"/>
      <c r="NQN40" s="272"/>
      <c r="NQO40" s="272"/>
      <c r="NQP40" s="272"/>
      <c r="NQQ40" s="272"/>
      <c r="NQR40" s="272"/>
      <c r="NQS40" s="272"/>
      <c r="NQT40" s="272"/>
      <c r="NQU40" s="272"/>
      <c r="NQV40" s="272"/>
      <c r="NQW40" s="272"/>
      <c r="NQX40" s="272"/>
      <c r="NQY40" s="272"/>
      <c r="NQZ40" s="272"/>
      <c r="NRA40" s="272"/>
      <c r="NRB40" s="272"/>
      <c r="NRC40" s="272"/>
      <c r="NRD40" s="272"/>
      <c r="NRE40" s="272"/>
      <c r="NRF40" s="272"/>
      <c r="NRG40" s="272"/>
      <c r="NRH40" s="272"/>
      <c r="NRI40" s="272"/>
      <c r="NRJ40" s="272"/>
      <c r="NRK40" s="272"/>
      <c r="NRL40" s="272"/>
      <c r="NRM40" s="272"/>
      <c r="NRN40" s="272"/>
      <c r="NRO40" s="272"/>
      <c r="NRP40" s="272"/>
      <c r="NRQ40" s="272"/>
      <c r="NRR40" s="272"/>
      <c r="NRS40" s="272"/>
      <c r="NRT40" s="272"/>
      <c r="NRU40" s="272"/>
      <c r="NRV40" s="272"/>
      <c r="NRW40" s="272"/>
      <c r="NRX40" s="272"/>
      <c r="NRY40" s="272"/>
      <c r="NRZ40" s="272"/>
      <c r="NSA40" s="272"/>
      <c r="NSB40" s="272"/>
      <c r="NSC40" s="272"/>
      <c r="NSD40" s="272"/>
      <c r="NSE40" s="272"/>
      <c r="NSF40" s="272"/>
      <c r="NSG40" s="272"/>
      <c r="NSH40" s="272"/>
      <c r="NSI40" s="272"/>
      <c r="NSJ40" s="272"/>
      <c r="NSK40" s="272"/>
      <c r="NSL40" s="272"/>
      <c r="NSM40" s="272"/>
      <c r="NSN40" s="272"/>
      <c r="NSO40" s="272"/>
      <c r="NSP40" s="272"/>
      <c r="NSQ40" s="272"/>
      <c r="NSR40" s="272"/>
      <c r="NSS40" s="272"/>
      <c r="NST40" s="272"/>
      <c r="NSU40" s="272"/>
      <c r="NSV40" s="272"/>
      <c r="NSW40" s="272"/>
      <c r="NSX40" s="272"/>
      <c r="NSY40" s="272"/>
      <c r="NSZ40" s="272"/>
      <c r="NTA40" s="272"/>
      <c r="NTB40" s="272"/>
      <c r="NTC40" s="272"/>
      <c r="NTD40" s="272"/>
      <c r="NTE40" s="272"/>
      <c r="NTF40" s="272"/>
      <c r="NTG40" s="272"/>
      <c r="NTH40" s="272"/>
      <c r="NTI40" s="272"/>
      <c r="NTJ40" s="272"/>
      <c r="NTK40" s="272"/>
      <c r="NTL40" s="272"/>
      <c r="NTM40" s="272"/>
      <c r="NTN40" s="272"/>
      <c r="NTO40" s="272"/>
      <c r="NTP40" s="272"/>
      <c r="NTQ40" s="272"/>
      <c r="NTR40" s="272"/>
      <c r="NTS40" s="272"/>
      <c r="NTT40" s="272"/>
      <c r="NTU40" s="272"/>
      <c r="NTV40" s="272"/>
      <c r="NTW40" s="272"/>
      <c r="NTX40" s="272"/>
      <c r="NTY40" s="272"/>
      <c r="NTZ40" s="272"/>
      <c r="NUA40" s="272"/>
      <c r="NUB40" s="272"/>
      <c r="NUC40" s="272"/>
      <c r="NUD40" s="272"/>
      <c r="NUE40" s="272"/>
      <c r="NUF40" s="272"/>
      <c r="NUG40" s="272"/>
      <c r="NUH40" s="272"/>
      <c r="NUI40" s="272"/>
      <c r="NUJ40" s="272"/>
      <c r="NUK40" s="272"/>
      <c r="NUL40" s="272"/>
      <c r="NUM40" s="272"/>
      <c r="NUN40" s="272"/>
      <c r="NUO40" s="272"/>
      <c r="NUP40" s="272"/>
      <c r="NUQ40" s="272"/>
      <c r="NUR40" s="272"/>
      <c r="NUS40" s="272"/>
      <c r="NUT40" s="272"/>
      <c r="NUU40" s="272"/>
      <c r="NUV40" s="272"/>
      <c r="NUW40" s="272"/>
      <c r="NUX40" s="272"/>
      <c r="NUY40" s="272"/>
      <c r="NUZ40" s="272"/>
      <c r="NVA40" s="272"/>
      <c r="NVB40" s="272"/>
      <c r="NVC40" s="272"/>
      <c r="NVD40" s="272"/>
      <c r="NVE40" s="272"/>
      <c r="NVF40" s="272"/>
      <c r="NVG40" s="272"/>
      <c r="NVH40" s="272"/>
      <c r="NVI40" s="272"/>
      <c r="NVJ40" s="272"/>
      <c r="NVK40" s="272"/>
      <c r="NVL40" s="272"/>
      <c r="NVM40" s="272"/>
      <c r="NVN40" s="272"/>
      <c r="NVO40" s="272"/>
      <c r="NVP40" s="272"/>
      <c r="NVQ40" s="272"/>
      <c r="NVR40" s="272"/>
      <c r="NVS40" s="272"/>
      <c r="NVT40" s="272"/>
      <c r="NVU40" s="272"/>
      <c r="NVV40" s="272"/>
      <c r="NVW40" s="272"/>
      <c r="NVX40" s="272"/>
      <c r="NVY40" s="272"/>
      <c r="NVZ40" s="272"/>
      <c r="NWA40" s="272"/>
      <c r="NWB40" s="272"/>
      <c r="NWC40" s="272"/>
      <c r="NWD40" s="272"/>
      <c r="NWE40" s="272"/>
      <c r="NWF40" s="272"/>
      <c r="NWG40" s="272"/>
      <c r="NWH40" s="272"/>
      <c r="NWI40" s="272"/>
      <c r="NWJ40" s="272"/>
      <c r="NWK40" s="272"/>
      <c r="NWL40" s="272"/>
      <c r="NWM40" s="272"/>
      <c r="NWN40" s="272"/>
      <c r="NWO40" s="272"/>
      <c r="NWP40" s="272"/>
      <c r="NWQ40" s="272"/>
      <c r="NWR40" s="272"/>
      <c r="NWS40" s="272"/>
      <c r="NWT40" s="272"/>
      <c r="NWU40" s="272"/>
      <c r="NWV40" s="272"/>
      <c r="NWW40" s="272"/>
      <c r="NWX40" s="272"/>
      <c r="NWY40" s="272"/>
      <c r="NWZ40" s="272"/>
      <c r="NXA40" s="272"/>
      <c r="NXB40" s="272"/>
      <c r="NXC40" s="272"/>
      <c r="NXD40" s="272"/>
      <c r="NXE40" s="272"/>
      <c r="NXF40" s="272"/>
      <c r="NXG40" s="272"/>
      <c r="NXH40" s="272"/>
      <c r="NXI40" s="272"/>
      <c r="NXJ40" s="272"/>
      <c r="NXK40" s="272"/>
      <c r="NXL40" s="272"/>
      <c r="NXM40" s="272"/>
      <c r="NXN40" s="272"/>
      <c r="NXO40" s="272"/>
      <c r="NXP40" s="272"/>
      <c r="NXQ40" s="272"/>
      <c r="NXR40" s="272"/>
      <c r="NXS40" s="272"/>
      <c r="NXT40" s="272"/>
      <c r="NXU40" s="272"/>
      <c r="NXV40" s="272"/>
      <c r="NXW40" s="272"/>
      <c r="NXX40" s="272"/>
      <c r="NXY40" s="272"/>
      <c r="NXZ40" s="272"/>
      <c r="NYA40" s="272"/>
      <c r="NYB40" s="272"/>
      <c r="NYC40" s="272"/>
      <c r="NYD40" s="272"/>
      <c r="NYE40" s="272"/>
      <c r="NYF40" s="272"/>
      <c r="NYG40" s="272"/>
      <c r="NYH40" s="272"/>
      <c r="NYI40" s="272"/>
      <c r="NYJ40" s="272"/>
      <c r="NYK40" s="272"/>
      <c r="NYL40" s="272"/>
      <c r="NYM40" s="272"/>
      <c r="NYN40" s="272"/>
      <c r="NYO40" s="272"/>
      <c r="NYP40" s="272"/>
      <c r="NYQ40" s="272"/>
      <c r="NYR40" s="272"/>
      <c r="NYS40" s="272"/>
      <c r="NYT40" s="272"/>
      <c r="NYU40" s="272"/>
      <c r="NYV40" s="272"/>
      <c r="NYW40" s="272"/>
      <c r="NYX40" s="272"/>
      <c r="NYY40" s="272"/>
      <c r="NYZ40" s="272"/>
      <c r="NZA40" s="272"/>
      <c r="NZB40" s="272"/>
      <c r="NZC40" s="272"/>
      <c r="NZD40" s="272"/>
      <c r="NZE40" s="272"/>
      <c r="NZF40" s="272"/>
      <c r="NZG40" s="272"/>
      <c r="NZH40" s="272"/>
      <c r="NZI40" s="272"/>
      <c r="NZJ40" s="272"/>
      <c r="NZK40" s="272"/>
      <c r="NZL40" s="272"/>
      <c r="NZM40" s="272"/>
      <c r="NZN40" s="272"/>
      <c r="NZO40" s="272"/>
      <c r="NZP40" s="272"/>
      <c r="NZQ40" s="272"/>
      <c r="NZR40" s="272"/>
      <c r="NZS40" s="272"/>
      <c r="NZT40" s="272"/>
      <c r="NZU40" s="272"/>
      <c r="NZV40" s="272"/>
      <c r="NZW40" s="272"/>
      <c r="NZX40" s="272"/>
      <c r="NZY40" s="272"/>
      <c r="NZZ40" s="272"/>
      <c r="OAA40" s="272"/>
      <c r="OAB40" s="272"/>
      <c r="OAC40" s="272"/>
      <c r="OAD40" s="272"/>
      <c r="OAE40" s="272"/>
      <c r="OAF40" s="272"/>
      <c r="OAG40" s="272"/>
      <c r="OAH40" s="272"/>
      <c r="OAI40" s="272"/>
      <c r="OAJ40" s="272"/>
      <c r="OAK40" s="272"/>
      <c r="OAL40" s="272"/>
      <c r="OAM40" s="272"/>
      <c r="OAN40" s="272"/>
      <c r="OAO40" s="272"/>
      <c r="OAP40" s="272"/>
      <c r="OAQ40" s="272"/>
      <c r="OAR40" s="272"/>
      <c r="OAS40" s="272"/>
      <c r="OAT40" s="272"/>
      <c r="OAU40" s="272"/>
      <c r="OAV40" s="272"/>
      <c r="OAW40" s="272"/>
      <c r="OAX40" s="272"/>
      <c r="OAY40" s="272"/>
      <c r="OAZ40" s="272"/>
      <c r="OBA40" s="272"/>
      <c r="OBB40" s="272"/>
      <c r="OBC40" s="272"/>
      <c r="OBD40" s="272"/>
      <c r="OBE40" s="272"/>
      <c r="OBF40" s="272"/>
      <c r="OBG40" s="272"/>
      <c r="OBH40" s="272"/>
      <c r="OBI40" s="272"/>
      <c r="OBJ40" s="272"/>
      <c r="OBK40" s="272"/>
      <c r="OBL40" s="272"/>
      <c r="OBM40" s="272"/>
      <c r="OBN40" s="272"/>
      <c r="OBO40" s="272"/>
      <c r="OBP40" s="272"/>
      <c r="OBQ40" s="272"/>
      <c r="OBR40" s="272"/>
      <c r="OBS40" s="272"/>
      <c r="OBT40" s="272"/>
      <c r="OBU40" s="272"/>
      <c r="OBV40" s="272"/>
      <c r="OBW40" s="272"/>
      <c r="OBX40" s="272"/>
      <c r="OBY40" s="272"/>
      <c r="OBZ40" s="272"/>
      <c r="OCA40" s="272"/>
      <c r="OCB40" s="272"/>
      <c r="OCC40" s="272"/>
      <c r="OCD40" s="272"/>
      <c r="OCE40" s="272"/>
      <c r="OCF40" s="272"/>
      <c r="OCG40" s="272"/>
      <c r="OCH40" s="272"/>
      <c r="OCI40" s="272"/>
      <c r="OCJ40" s="272"/>
      <c r="OCK40" s="272"/>
      <c r="OCL40" s="272"/>
      <c r="OCM40" s="272"/>
      <c r="OCN40" s="272"/>
      <c r="OCO40" s="272"/>
      <c r="OCP40" s="272"/>
      <c r="OCQ40" s="272"/>
      <c r="OCR40" s="272"/>
      <c r="OCS40" s="272"/>
      <c r="OCT40" s="272"/>
      <c r="OCU40" s="272"/>
      <c r="OCV40" s="272"/>
      <c r="OCW40" s="272"/>
      <c r="OCX40" s="272"/>
      <c r="OCY40" s="272"/>
      <c r="OCZ40" s="272"/>
      <c r="ODA40" s="272"/>
      <c r="ODB40" s="272"/>
      <c r="ODC40" s="272"/>
      <c r="ODD40" s="272"/>
      <c r="ODE40" s="272"/>
      <c r="ODF40" s="272"/>
      <c r="ODG40" s="272"/>
      <c r="ODH40" s="272"/>
      <c r="ODI40" s="272"/>
      <c r="ODJ40" s="272"/>
      <c r="ODK40" s="272"/>
      <c r="ODL40" s="272"/>
      <c r="ODM40" s="272"/>
      <c r="ODN40" s="272"/>
      <c r="ODO40" s="272"/>
      <c r="ODP40" s="272"/>
      <c r="ODQ40" s="272"/>
      <c r="ODR40" s="272"/>
      <c r="ODS40" s="272"/>
      <c r="ODT40" s="272"/>
      <c r="ODU40" s="272"/>
      <c r="ODV40" s="272"/>
      <c r="ODW40" s="272"/>
      <c r="ODX40" s="272"/>
      <c r="ODY40" s="272"/>
      <c r="ODZ40" s="272"/>
      <c r="OEA40" s="272"/>
      <c r="OEB40" s="272"/>
      <c r="OEC40" s="272"/>
      <c r="OED40" s="272"/>
      <c r="OEE40" s="272"/>
      <c r="OEF40" s="272"/>
      <c r="OEG40" s="272"/>
      <c r="OEH40" s="272"/>
      <c r="OEI40" s="272"/>
      <c r="OEJ40" s="272"/>
      <c r="OEK40" s="272"/>
      <c r="OEL40" s="272"/>
      <c r="OEM40" s="272"/>
      <c r="OEN40" s="272"/>
      <c r="OEO40" s="272"/>
      <c r="OEP40" s="272"/>
      <c r="OEQ40" s="272"/>
      <c r="OER40" s="272"/>
      <c r="OES40" s="272"/>
      <c r="OET40" s="272"/>
      <c r="OEU40" s="272"/>
      <c r="OEV40" s="272"/>
      <c r="OEW40" s="272"/>
      <c r="OEX40" s="272"/>
      <c r="OEY40" s="272"/>
      <c r="OEZ40" s="272"/>
      <c r="OFA40" s="272"/>
      <c r="OFB40" s="272"/>
      <c r="OFC40" s="272"/>
      <c r="OFD40" s="272"/>
      <c r="OFE40" s="272"/>
      <c r="OFF40" s="272"/>
      <c r="OFG40" s="272"/>
      <c r="OFH40" s="272"/>
      <c r="OFI40" s="272"/>
      <c r="OFJ40" s="272"/>
      <c r="OFK40" s="272"/>
      <c r="OFL40" s="272"/>
      <c r="OFM40" s="272"/>
      <c r="OFN40" s="272"/>
      <c r="OFO40" s="272"/>
      <c r="OFP40" s="272"/>
      <c r="OFQ40" s="272"/>
      <c r="OFR40" s="272"/>
      <c r="OFS40" s="272"/>
      <c r="OFT40" s="272"/>
      <c r="OFU40" s="272"/>
      <c r="OFV40" s="272"/>
      <c r="OFW40" s="272"/>
      <c r="OFX40" s="272"/>
      <c r="OFY40" s="272"/>
      <c r="OFZ40" s="272"/>
      <c r="OGA40" s="272"/>
      <c r="OGB40" s="272"/>
      <c r="OGC40" s="272"/>
      <c r="OGD40" s="272"/>
      <c r="OGE40" s="272"/>
      <c r="OGF40" s="272"/>
      <c r="OGG40" s="272"/>
      <c r="OGH40" s="272"/>
      <c r="OGI40" s="272"/>
      <c r="OGJ40" s="272"/>
      <c r="OGK40" s="272"/>
      <c r="OGL40" s="272"/>
      <c r="OGM40" s="272"/>
      <c r="OGN40" s="272"/>
      <c r="OGO40" s="272"/>
      <c r="OGP40" s="272"/>
      <c r="OGQ40" s="272"/>
      <c r="OGR40" s="272"/>
      <c r="OGS40" s="272"/>
      <c r="OGT40" s="272"/>
      <c r="OGU40" s="272"/>
      <c r="OGV40" s="272"/>
      <c r="OGW40" s="272"/>
      <c r="OGX40" s="272"/>
      <c r="OGY40" s="272"/>
      <c r="OGZ40" s="272"/>
      <c r="OHA40" s="272"/>
      <c r="OHB40" s="272"/>
      <c r="OHC40" s="272"/>
      <c r="OHD40" s="272"/>
      <c r="OHE40" s="272"/>
      <c r="OHF40" s="272"/>
      <c r="OHG40" s="272"/>
      <c r="OHH40" s="272"/>
      <c r="OHI40" s="272"/>
      <c r="OHJ40" s="272"/>
      <c r="OHK40" s="272"/>
      <c r="OHL40" s="272"/>
      <c r="OHM40" s="272"/>
      <c r="OHN40" s="272"/>
      <c r="OHO40" s="272"/>
      <c r="OHP40" s="272"/>
      <c r="OHQ40" s="272"/>
      <c r="OHR40" s="272"/>
      <c r="OHS40" s="272"/>
      <c r="OHT40" s="272"/>
      <c r="OHU40" s="272"/>
      <c r="OHV40" s="272"/>
      <c r="OHW40" s="272"/>
      <c r="OHX40" s="272"/>
      <c r="OHY40" s="272"/>
      <c r="OHZ40" s="272"/>
      <c r="OIA40" s="272"/>
      <c r="OIB40" s="272"/>
      <c r="OIC40" s="272"/>
      <c r="OID40" s="272"/>
      <c r="OIE40" s="272"/>
      <c r="OIF40" s="272"/>
      <c r="OIG40" s="272"/>
      <c r="OIH40" s="272"/>
      <c r="OII40" s="272"/>
      <c r="OIJ40" s="272"/>
      <c r="OIK40" s="272"/>
      <c r="OIL40" s="272"/>
      <c r="OIM40" s="272"/>
      <c r="OIN40" s="272"/>
      <c r="OIO40" s="272"/>
      <c r="OIP40" s="272"/>
      <c r="OIQ40" s="272"/>
      <c r="OIR40" s="272"/>
      <c r="OIS40" s="272"/>
      <c r="OIT40" s="272"/>
      <c r="OIU40" s="272"/>
      <c r="OIV40" s="272"/>
      <c r="OIW40" s="272"/>
      <c r="OIX40" s="272"/>
      <c r="OIY40" s="272"/>
      <c r="OIZ40" s="272"/>
      <c r="OJA40" s="272"/>
      <c r="OJB40" s="272"/>
      <c r="OJC40" s="272"/>
      <c r="OJD40" s="272"/>
      <c r="OJE40" s="272"/>
      <c r="OJF40" s="272"/>
      <c r="OJG40" s="272"/>
      <c r="OJH40" s="272"/>
      <c r="OJI40" s="272"/>
      <c r="OJJ40" s="272"/>
      <c r="OJK40" s="272"/>
      <c r="OJL40" s="272"/>
      <c r="OJM40" s="272"/>
      <c r="OJN40" s="272"/>
      <c r="OJO40" s="272"/>
      <c r="OJP40" s="272"/>
      <c r="OJQ40" s="272"/>
      <c r="OJR40" s="272"/>
      <c r="OJS40" s="272"/>
      <c r="OJT40" s="272"/>
      <c r="OJU40" s="272"/>
      <c r="OJV40" s="272"/>
      <c r="OJW40" s="272"/>
      <c r="OJX40" s="272"/>
      <c r="OJY40" s="272"/>
      <c r="OJZ40" s="272"/>
      <c r="OKA40" s="272"/>
      <c r="OKB40" s="272"/>
      <c r="OKC40" s="272"/>
      <c r="OKD40" s="272"/>
      <c r="OKE40" s="272"/>
      <c r="OKF40" s="272"/>
      <c r="OKG40" s="272"/>
      <c r="OKH40" s="272"/>
      <c r="OKI40" s="272"/>
      <c r="OKJ40" s="272"/>
      <c r="OKK40" s="272"/>
      <c r="OKL40" s="272"/>
      <c r="OKM40" s="272"/>
      <c r="OKN40" s="272"/>
      <c r="OKO40" s="272"/>
      <c r="OKP40" s="272"/>
      <c r="OKQ40" s="272"/>
      <c r="OKR40" s="272"/>
      <c r="OKS40" s="272"/>
      <c r="OKT40" s="272"/>
      <c r="OKU40" s="272"/>
      <c r="OKV40" s="272"/>
      <c r="OKW40" s="272"/>
      <c r="OKX40" s="272"/>
      <c r="OKY40" s="272"/>
      <c r="OKZ40" s="272"/>
      <c r="OLA40" s="272"/>
      <c r="OLB40" s="272"/>
      <c r="OLC40" s="272"/>
      <c r="OLD40" s="272"/>
      <c r="OLE40" s="272"/>
      <c r="OLF40" s="272"/>
      <c r="OLG40" s="272"/>
      <c r="OLH40" s="272"/>
      <c r="OLI40" s="272"/>
      <c r="OLJ40" s="272"/>
      <c r="OLK40" s="272"/>
      <c r="OLL40" s="272"/>
      <c r="OLM40" s="272"/>
      <c r="OLN40" s="272"/>
      <c r="OLO40" s="272"/>
      <c r="OLP40" s="272"/>
      <c r="OLQ40" s="272"/>
      <c r="OLR40" s="272"/>
      <c r="OLS40" s="272"/>
      <c r="OLT40" s="272"/>
      <c r="OLU40" s="272"/>
      <c r="OLV40" s="272"/>
      <c r="OLW40" s="272"/>
      <c r="OLX40" s="272"/>
      <c r="OLY40" s="272"/>
      <c r="OLZ40" s="272"/>
      <c r="OMA40" s="272"/>
      <c r="OMB40" s="272"/>
      <c r="OMC40" s="272"/>
      <c r="OMD40" s="272"/>
      <c r="OME40" s="272"/>
      <c r="OMF40" s="272"/>
      <c r="OMG40" s="272"/>
      <c r="OMH40" s="272"/>
      <c r="OMI40" s="272"/>
      <c r="OMJ40" s="272"/>
      <c r="OMK40" s="272"/>
      <c r="OML40" s="272"/>
      <c r="OMM40" s="272"/>
      <c r="OMN40" s="272"/>
      <c r="OMO40" s="272"/>
      <c r="OMP40" s="272"/>
      <c r="OMQ40" s="272"/>
      <c r="OMR40" s="272"/>
      <c r="OMS40" s="272"/>
      <c r="OMT40" s="272"/>
      <c r="OMU40" s="272"/>
      <c r="OMV40" s="272"/>
      <c r="OMW40" s="272"/>
      <c r="OMX40" s="272"/>
      <c r="OMY40" s="272"/>
      <c r="OMZ40" s="272"/>
      <c r="ONA40" s="272"/>
      <c r="ONB40" s="272"/>
      <c r="ONC40" s="272"/>
      <c r="OND40" s="272"/>
      <c r="ONE40" s="272"/>
      <c r="ONF40" s="272"/>
      <c r="ONG40" s="272"/>
      <c r="ONH40" s="272"/>
      <c r="ONI40" s="272"/>
      <c r="ONJ40" s="272"/>
      <c r="ONK40" s="272"/>
      <c r="ONL40" s="272"/>
      <c r="ONM40" s="272"/>
      <c r="ONN40" s="272"/>
      <c r="ONO40" s="272"/>
      <c r="ONP40" s="272"/>
      <c r="ONQ40" s="272"/>
      <c r="ONR40" s="272"/>
      <c r="ONS40" s="272"/>
      <c r="ONT40" s="272"/>
      <c r="ONU40" s="272"/>
      <c r="ONV40" s="272"/>
      <c r="ONW40" s="272"/>
      <c r="ONX40" s="272"/>
      <c r="ONY40" s="272"/>
      <c r="ONZ40" s="272"/>
      <c r="OOA40" s="272"/>
      <c r="OOB40" s="272"/>
      <c r="OOC40" s="272"/>
      <c r="OOD40" s="272"/>
      <c r="OOE40" s="272"/>
      <c r="OOF40" s="272"/>
      <c r="OOG40" s="272"/>
      <c r="OOH40" s="272"/>
      <c r="OOI40" s="272"/>
      <c r="OOJ40" s="272"/>
      <c r="OOK40" s="272"/>
      <c r="OOL40" s="272"/>
      <c r="OOM40" s="272"/>
      <c r="OON40" s="272"/>
      <c r="OOO40" s="272"/>
      <c r="OOP40" s="272"/>
      <c r="OOQ40" s="272"/>
      <c r="OOR40" s="272"/>
      <c r="OOS40" s="272"/>
      <c r="OOT40" s="272"/>
      <c r="OOU40" s="272"/>
      <c r="OOV40" s="272"/>
      <c r="OOW40" s="272"/>
      <c r="OOX40" s="272"/>
      <c r="OOY40" s="272"/>
      <c r="OOZ40" s="272"/>
      <c r="OPA40" s="272"/>
      <c r="OPB40" s="272"/>
      <c r="OPC40" s="272"/>
      <c r="OPD40" s="272"/>
      <c r="OPE40" s="272"/>
      <c r="OPF40" s="272"/>
      <c r="OPG40" s="272"/>
      <c r="OPH40" s="272"/>
      <c r="OPI40" s="272"/>
      <c r="OPJ40" s="272"/>
      <c r="OPK40" s="272"/>
      <c r="OPL40" s="272"/>
      <c r="OPM40" s="272"/>
      <c r="OPN40" s="272"/>
      <c r="OPO40" s="272"/>
      <c r="OPP40" s="272"/>
      <c r="OPQ40" s="272"/>
      <c r="OPR40" s="272"/>
      <c r="OPS40" s="272"/>
      <c r="OPT40" s="272"/>
      <c r="OPU40" s="272"/>
      <c r="OPV40" s="272"/>
      <c r="OPW40" s="272"/>
      <c r="OPX40" s="272"/>
      <c r="OPY40" s="272"/>
      <c r="OPZ40" s="272"/>
      <c r="OQA40" s="272"/>
      <c r="OQB40" s="272"/>
      <c r="OQC40" s="272"/>
      <c r="OQD40" s="272"/>
      <c r="OQE40" s="272"/>
      <c r="OQF40" s="272"/>
      <c r="OQG40" s="272"/>
      <c r="OQH40" s="272"/>
      <c r="OQI40" s="272"/>
      <c r="OQJ40" s="272"/>
      <c r="OQK40" s="272"/>
      <c r="OQL40" s="272"/>
      <c r="OQM40" s="272"/>
      <c r="OQN40" s="272"/>
      <c r="OQO40" s="272"/>
      <c r="OQP40" s="272"/>
      <c r="OQQ40" s="272"/>
      <c r="OQR40" s="272"/>
      <c r="OQS40" s="272"/>
      <c r="OQT40" s="272"/>
      <c r="OQU40" s="272"/>
      <c r="OQV40" s="272"/>
      <c r="OQW40" s="272"/>
      <c r="OQX40" s="272"/>
      <c r="OQY40" s="272"/>
      <c r="OQZ40" s="272"/>
      <c r="ORA40" s="272"/>
      <c r="ORB40" s="272"/>
      <c r="ORC40" s="272"/>
      <c r="ORD40" s="272"/>
      <c r="ORE40" s="272"/>
      <c r="ORF40" s="272"/>
      <c r="ORG40" s="272"/>
      <c r="ORH40" s="272"/>
      <c r="ORI40" s="272"/>
      <c r="ORJ40" s="272"/>
      <c r="ORK40" s="272"/>
      <c r="ORL40" s="272"/>
      <c r="ORM40" s="272"/>
      <c r="ORN40" s="272"/>
      <c r="ORO40" s="272"/>
      <c r="ORP40" s="272"/>
      <c r="ORQ40" s="272"/>
      <c r="ORR40" s="272"/>
      <c r="ORS40" s="272"/>
      <c r="ORT40" s="272"/>
      <c r="ORU40" s="272"/>
      <c r="ORV40" s="272"/>
      <c r="ORW40" s="272"/>
      <c r="ORX40" s="272"/>
      <c r="ORY40" s="272"/>
      <c r="ORZ40" s="272"/>
      <c r="OSA40" s="272"/>
      <c r="OSB40" s="272"/>
      <c r="OSC40" s="272"/>
      <c r="OSD40" s="272"/>
      <c r="OSE40" s="272"/>
      <c r="OSF40" s="272"/>
      <c r="OSG40" s="272"/>
      <c r="OSH40" s="272"/>
      <c r="OSI40" s="272"/>
      <c r="OSJ40" s="272"/>
      <c r="OSK40" s="272"/>
      <c r="OSL40" s="272"/>
      <c r="OSM40" s="272"/>
      <c r="OSN40" s="272"/>
      <c r="OSO40" s="272"/>
      <c r="OSP40" s="272"/>
      <c r="OSQ40" s="272"/>
      <c r="OSR40" s="272"/>
      <c r="OSS40" s="272"/>
      <c r="OST40" s="272"/>
      <c r="OSU40" s="272"/>
      <c r="OSV40" s="272"/>
      <c r="OSW40" s="272"/>
      <c r="OSX40" s="272"/>
      <c r="OSY40" s="272"/>
      <c r="OSZ40" s="272"/>
      <c r="OTA40" s="272"/>
      <c r="OTB40" s="272"/>
      <c r="OTC40" s="272"/>
      <c r="OTD40" s="272"/>
      <c r="OTE40" s="272"/>
      <c r="OTF40" s="272"/>
      <c r="OTG40" s="272"/>
      <c r="OTH40" s="272"/>
      <c r="OTI40" s="272"/>
      <c r="OTJ40" s="272"/>
      <c r="OTK40" s="272"/>
      <c r="OTL40" s="272"/>
      <c r="OTM40" s="272"/>
      <c r="OTN40" s="272"/>
      <c r="OTO40" s="272"/>
      <c r="OTP40" s="272"/>
      <c r="OTQ40" s="272"/>
      <c r="OTR40" s="272"/>
      <c r="OTS40" s="272"/>
      <c r="OTT40" s="272"/>
      <c r="OTU40" s="272"/>
      <c r="OTV40" s="272"/>
      <c r="OTW40" s="272"/>
      <c r="OTX40" s="272"/>
      <c r="OTY40" s="272"/>
      <c r="OTZ40" s="272"/>
      <c r="OUA40" s="272"/>
      <c r="OUB40" s="272"/>
      <c r="OUC40" s="272"/>
      <c r="OUD40" s="272"/>
      <c r="OUE40" s="272"/>
      <c r="OUF40" s="272"/>
      <c r="OUG40" s="272"/>
      <c r="OUH40" s="272"/>
      <c r="OUI40" s="272"/>
      <c r="OUJ40" s="272"/>
      <c r="OUK40" s="272"/>
      <c r="OUL40" s="272"/>
      <c r="OUM40" s="272"/>
      <c r="OUN40" s="272"/>
      <c r="OUO40" s="272"/>
      <c r="OUP40" s="272"/>
      <c r="OUQ40" s="272"/>
      <c r="OUR40" s="272"/>
      <c r="OUS40" s="272"/>
      <c r="OUT40" s="272"/>
      <c r="OUU40" s="272"/>
      <c r="OUV40" s="272"/>
      <c r="OUW40" s="272"/>
      <c r="OUX40" s="272"/>
      <c r="OUY40" s="272"/>
      <c r="OUZ40" s="272"/>
      <c r="OVA40" s="272"/>
      <c r="OVB40" s="272"/>
      <c r="OVC40" s="272"/>
      <c r="OVD40" s="272"/>
      <c r="OVE40" s="272"/>
      <c r="OVF40" s="272"/>
      <c r="OVG40" s="272"/>
      <c r="OVH40" s="272"/>
      <c r="OVI40" s="272"/>
      <c r="OVJ40" s="272"/>
      <c r="OVK40" s="272"/>
      <c r="OVL40" s="272"/>
      <c r="OVM40" s="272"/>
      <c r="OVN40" s="272"/>
      <c r="OVO40" s="272"/>
      <c r="OVP40" s="272"/>
      <c r="OVQ40" s="272"/>
      <c r="OVR40" s="272"/>
      <c r="OVS40" s="272"/>
      <c r="OVT40" s="272"/>
      <c r="OVU40" s="272"/>
      <c r="OVV40" s="272"/>
      <c r="OVW40" s="272"/>
      <c r="OVX40" s="272"/>
      <c r="OVY40" s="272"/>
      <c r="OVZ40" s="272"/>
      <c r="OWA40" s="272"/>
      <c r="OWB40" s="272"/>
      <c r="OWC40" s="272"/>
      <c r="OWD40" s="272"/>
      <c r="OWE40" s="272"/>
      <c r="OWF40" s="272"/>
      <c r="OWG40" s="272"/>
      <c r="OWH40" s="272"/>
      <c r="OWI40" s="272"/>
      <c r="OWJ40" s="272"/>
      <c r="OWK40" s="272"/>
      <c r="OWL40" s="272"/>
      <c r="OWM40" s="272"/>
      <c r="OWN40" s="272"/>
      <c r="OWO40" s="272"/>
      <c r="OWP40" s="272"/>
      <c r="OWQ40" s="272"/>
      <c r="OWR40" s="272"/>
      <c r="OWS40" s="272"/>
      <c r="OWT40" s="272"/>
      <c r="OWU40" s="272"/>
      <c r="OWV40" s="272"/>
      <c r="OWW40" s="272"/>
      <c r="OWX40" s="272"/>
      <c r="OWY40" s="272"/>
      <c r="OWZ40" s="272"/>
      <c r="OXA40" s="272"/>
      <c r="OXB40" s="272"/>
      <c r="OXC40" s="272"/>
      <c r="OXD40" s="272"/>
      <c r="OXE40" s="272"/>
      <c r="OXF40" s="272"/>
      <c r="OXG40" s="272"/>
      <c r="OXH40" s="272"/>
      <c r="OXI40" s="272"/>
      <c r="OXJ40" s="272"/>
      <c r="OXK40" s="272"/>
      <c r="OXL40" s="272"/>
      <c r="OXM40" s="272"/>
      <c r="OXN40" s="272"/>
      <c r="OXO40" s="272"/>
      <c r="OXP40" s="272"/>
      <c r="OXQ40" s="272"/>
      <c r="OXR40" s="272"/>
      <c r="OXS40" s="272"/>
      <c r="OXT40" s="272"/>
      <c r="OXU40" s="272"/>
      <c r="OXV40" s="272"/>
      <c r="OXW40" s="272"/>
      <c r="OXX40" s="272"/>
      <c r="OXY40" s="272"/>
      <c r="OXZ40" s="272"/>
      <c r="OYA40" s="272"/>
      <c r="OYB40" s="272"/>
      <c r="OYC40" s="272"/>
      <c r="OYD40" s="272"/>
      <c r="OYE40" s="272"/>
      <c r="OYF40" s="272"/>
      <c r="OYG40" s="272"/>
      <c r="OYH40" s="272"/>
      <c r="OYI40" s="272"/>
      <c r="OYJ40" s="272"/>
      <c r="OYK40" s="272"/>
      <c r="OYL40" s="272"/>
      <c r="OYM40" s="272"/>
      <c r="OYN40" s="272"/>
      <c r="OYO40" s="272"/>
      <c r="OYP40" s="272"/>
      <c r="OYQ40" s="272"/>
      <c r="OYR40" s="272"/>
      <c r="OYS40" s="272"/>
      <c r="OYT40" s="272"/>
      <c r="OYU40" s="272"/>
      <c r="OYV40" s="272"/>
      <c r="OYW40" s="272"/>
      <c r="OYX40" s="272"/>
      <c r="OYY40" s="272"/>
      <c r="OYZ40" s="272"/>
      <c r="OZA40" s="272"/>
      <c r="OZB40" s="272"/>
      <c r="OZC40" s="272"/>
      <c r="OZD40" s="272"/>
      <c r="OZE40" s="272"/>
      <c r="OZF40" s="272"/>
      <c r="OZG40" s="272"/>
      <c r="OZH40" s="272"/>
      <c r="OZI40" s="272"/>
      <c r="OZJ40" s="272"/>
      <c r="OZK40" s="272"/>
      <c r="OZL40" s="272"/>
      <c r="OZM40" s="272"/>
      <c r="OZN40" s="272"/>
      <c r="OZO40" s="272"/>
      <c r="OZP40" s="272"/>
      <c r="OZQ40" s="272"/>
      <c r="OZR40" s="272"/>
      <c r="OZS40" s="272"/>
      <c r="OZT40" s="272"/>
      <c r="OZU40" s="272"/>
      <c r="OZV40" s="272"/>
      <c r="OZW40" s="272"/>
      <c r="OZX40" s="272"/>
      <c r="OZY40" s="272"/>
      <c r="OZZ40" s="272"/>
      <c r="PAA40" s="272"/>
      <c r="PAB40" s="272"/>
      <c r="PAC40" s="272"/>
      <c r="PAD40" s="272"/>
      <c r="PAE40" s="272"/>
      <c r="PAF40" s="272"/>
      <c r="PAG40" s="272"/>
      <c r="PAH40" s="272"/>
      <c r="PAI40" s="272"/>
      <c r="PAJ40" s="272"/>
      <c r="PAK40" s="272"/>
      <c r="PAL40" s="272"/>
      <c r="PAM40" s="272"/>
      <c r="PAN40" s="272"/>
      <c r="PAO40" s="272"/>
      <c r="PAP40" s="272"/>
      <c r="PAQ40" s="272"/>
      <c r="PAR40" s="272"/>
      <c r="PAS40" s="272"/>
      <c r="PAT40" s="272"/>
      <c r="PAU40" s="272"/>
      <c r="PAV40" s="272"/>
      <c r="PAW40" s="272"/>
      <c r="PAX40" s="272"/>
      <c r="PAY40" s="272"/>
      <c r="PAZ40" s="272"/>
      <c r="PBA40" s="272"/>
      <c r="PBB40" s="272"/>
      <c r="PBC40" s="272"/>
      <c r="PBD40" s="272"/>
      <c r="PBE40" s="272"/>
      <c r="PBF40" s="272"/>
      <c r="PBG40" s="272"/>
      <c r="PBH40" s="272"/>
      <c r="PBI40" s="272"/>
      <c r="PBJ40" s="272"/>
      <c r="PBK40" s="272"/>
      <c r="PBL40" s="272"/>
      <c r="PBM40" s="272"/>
      <c r="PBN40" s="272"/>
      <c r="PBO40" s="272"/>
      <c r="PBP40" s="272"/>
      <c r="PBQ40" s="272"/>
      <c r="PBR40" s="272"/>
      <c r="PBS40" s="272"/>
      <c r="PBT40" s="272"/>
      <c r="PBU40" s="272"/>
      <c r="PBV40" s="272"/>
      <c r="PBW40" s="272"/>
      <c r="PBX40" s="272"/>
      <c r="PBY40" s="272"/>
      <c r="PBZ40" s="272"/>
      <c r="PCA40" s="272"/>
      <c r="PCB40" s="272"/>
      <c r="PCC40" s="272"/>
      <c r="PCD40" s="272"/>
      <c r="PCE40" s="272"/>
      <c r="PCF40" s="272"/>
      <c r="PCG40" s="272"/>
      <c r="PCH40" s="272"/>
      <c r="PCI40" s="272"/>
      <c r="PCJ40" s="272"/>
      <c r="PCK40" s="272"/>
      <c r="PCL40" s="272"/>
      <c r="PCM40" s="272"/>
      <c r="PCN40" s="272"/>
      <c r="PCO40" s="272"/>
      <c r="PCP40" s="272"/>
      <c r="PCQ40" s="272"/>
      <c r="PCR40" s="272"/>
      <c r="PCS40" s="272"/>
      <c r="PCT40" s="272"/>
      <c r="PCU40" s="272"/>
      <c r="PCV40" s="272"/>
      <c r="PCW40" s="272"/>
      <c r="PCX40" s="272"/>
      <c r="PCY40" s="272"/>
      <c r="PCZ40" s="272"/>
      <c r="PDA40" s="272"/>
      <c r="PDB40" s="272"/>
      <c r="PDC40" s="272"/>
      <c r="PDD40" s="272"/>
      <c r="PDE40" s="272"/>
      <c r="PDF40" s="272"/>
      <c r="PDG40" s="272"/>
      <c r="PDH40" s="272"/>
      <c r="PDI40" s="272"/>
      <c r="PDJ40" s="272"/>
      <c r="PDK40" s="272"/>
      <c r="PDL40" s="272"/>
      <c r="PDM40" s="272"/>
      <c r="PDN40" s="272"/>
      <c r="PDO40" s="272"/>
      <c r="PDP40" s="272"/>
      <c r="PDQ40" s="272"/>
      <c r="PDR40" s="272"/>
      <c r="PDS40" s="272"/>
      <c r="PDT40" s="272"/>
      <c r="PDU40" s="272"/>
      <c r="PDV40" s="272"/>
      <c r="PDW40" s="272"/>
      <c r="PDX40" s="272"/>
      <c r="PDY40" s="272"/>
      <c r="PDZ40" s="272"/>
      <c r="PEA40" s="272"/>
      <c r="PEB40" s="272"/>
      <c r="PEC40" s="272"/>
      <c r="PED40" s="272"/>
      <c r="PEE40" s="272"/>
      <c r="PEF40" s="272"/>
      <c r="PEG40" s="272"/>
      <c r="PEH40" s="272"/>
      <c r="PEI40" s="272"/>
      <c r="PEJ40" s="272"/>
      <c r="PEK40" s="272"/>
      <c r="PEL40" s="272"/>
      <c r="PEM40" s="272"/>
      <c r="PEN40" s="272"/>
      <c r="PEO40" s="272"/>
      <c r="PEP40" s="272"/>
      <c r="PEQ40" s="272"/>
      <c r="PER40" s="272"/>
      <c r="PES40" s="272"/>
      <c r="PET40" s="272"/>
      <c r="PEU40" s="272"/>
      <c r="PEV40" s="272"/>
      <c r="PEW40" s="272"/>
      <c r="PEX40" s="272"/>
      <c r="PEY40" s="272"/>
      <c r="PEZ40" s="272"/>
      <c r="PFA40" s="272"/>
      <c r="PFB40" s="272"/>
      <c r="PFC40" s="272"/>
      <c r="PFD40" s="272"/>
      <c r="PFE40" s="272"/>
      <c r="PFF40" s="272"/>
      <c r="PFG40" s="272"/>
      <c r="PFH40" s="272"/>
      <c r="PFI40" s="272"/>
      <c r="PFJ40" s="272"/>
      <c r="PFK40" s="272"/>
      <c r="PFL40" s="272"/>
      <c r="PFM40" s="272"/>
      <c r="PFN40" s="272"/>
      <c r="PFO40" s="272"/>
      <c r="PFP40" s="272"/>
      <c r="PFQ40" s="272"/>
      <c r="PFR40" s="272"/>
      <c r="PFS40" s="272"/>
      <c r="PFT40" s="272"/>
      <c r="PFU40" s="272"/>
      <c r="PFV40" s="272"/>
      <c r="PFW40" s="272"/>
      <c r="PFX40" s="272"/>
      <c r="PFY40" s="272"/>
      <c r="PFZ40" s="272"/>
      <c r="PGA40" s="272"/>
      <c r="PGB40" s="272"/>
      <c r="PGC40" s="272"/>
      <c r="PGD40" s="272"/>
      <c r="PGE40" s="272"/>
      <c r="PGF40" s="272"/>
      <c r="PGG40" s="272"/>
      <c r="PGH40" s="272"/>
      <c r="PGI40" s="272"/>
      <c r="PGJ40" s="272"/>
      <c r="PGK40" s="272"/>
      <c r="PGL40" s="272"/>
      <c r="PGM40" s="272"/>
      <c r="PGN40" s="272"/>
      <c r="PGO40" s="272"/>
      <c r="PGP40" s="272"/>
      <c r="PGQ40" s="272"/>
      <c r="PGR40" s="272"/>
      <c r="PGS40" s="272"/>
      <c r="PGT40" s="272"/>
      <c r="PGU40" s="272"/>
      <c r="PGV40" s="272"/>
      <c r="PGW40" s="272"/>
      <c r="PGX40" s="272"/>
      <c r="PGY40" s="272"/>
      <c r="PGZ40" s="272"/>
      <c r="PHA40" s="272"/>
      <c r="PHB40" s="272"/>
      <c r="PHC40" s="272"/>
      <c r="PHD40" s="272"/>
      <c r="PHE40" s="272"/>
      <c r="PHF40" s="272"/>
      <c r="PHG40" s="272"/>
      <c r="PHH40" s="272"/>
      <c r="PHI40" s="272"/>
      <c r="PHJ40" s="272"/>
      <c r="PHK40" s="272"/>
      <c r="PHL40" s="272"/>
      <c r="PHM40" s="272"/>
      <c r="PHN40" s="272"/>
      <c r="PHO40" s="272"/>
      <c r="PHP40" s="272"/>
      <c r="PHQ40" s="272"/>
      <c r="PHR40" s="272"/>
      <c r="PHS40" s="272"/>
      <c r="PHT40" s="272"/>
      <c r="PHU40" s="272"/>
      <c r="PHV40" s="272"/>
      <c r="PHW40" s="272"/>
      <c r="PHX40" s="272"/>
      <c r="PHY40" s="272"/>
      <c r="PHZ40" s="272"/>
      <c r="PIA40" s="272"/>
      <c r="PIB40" s="272"/>
      <c r="PIC40" s="272"/>
      <c r="PID40" s="272"/>
      <c r="PIE40" s="272"/>
      <c r="PIF40" s="272"/>
      <c r="PIG40" s="272"/>
      <c r="PIH40" s="272"/>
      <c r="PII40" s="272"/>
      <c r="PIJ40" s="272"/>
      <c r="PIK40" s="272"/>
      <c r="PIL40" s="272"/>
      <c r="PIM40" s="272"/>
      <c r="PIN40" s="272"/>
      <c r="PIO40" s="272"/>
      <c r="PIP40" s="272"/>
      <c r="PIQ40" s="272"/>
      <c r="PIR40" s="272"/>
      <c r="PIS40" s="272"/>
      <c r="PIT40" s="272"/>
      <c r="PIU40" s="272"/>
      <c r="PIV40" s="272"/>
      <c r="PIW40" s="272"/>
      <c r="PIX40" s="272"/>
      <c r="PIY40" s="272"/>
      <c r="PIZ40" s="272"/>
      <c r="PJA40" s="272"/>
      <c r="PJB40" s="272"/>
      <c r="PJC40" s="272"/>
      <c r="PJD40" s="272"/>
      <c r="PJE40" s="272"/>
      <c r="PJF40" s="272"/>
      <c r="PJG40" s="272"/>
      <c r="PJH40" s="272"/>
      <c r="PJI40" s="272"/>
      <c r="PJJ40" s="272"/>
      <c r="PJK40" s="272"/>
      <c r="PJL40" s="272"/>
      <c r="PJM40" s="272"/>
      <c r="PJN40" s="272"/>
      <c r="PJO40" s="272"/>
      <c r="PJP40" s="272"/>
      <c r="PJQ40" s="272"/>
      <c r="PJR40" s="272"/>
      <c r="PJS40" s="272"/>
      <c r="PJT40" s="272"/>
      <c r="PJU40" s="272"/>
      <c r="PJV40" s="272"/>
      <c r="PJW40" s="272"/>
      <c r="PJX40" s="272"/>
      <c r="PJY40" s="272"/>
      <c r="PJZ40" s="272"/>
      <c r="PKA40" s="272"/>
      <c r="PKB40" s="272"/>
      <c r="PKC40" s="272"/>
      <c r="PKD40" s="272"/>
      <c r="PKE40" s="272"/>
      <c r="PKF40" s="272"/>
      <c r="PKG40" s="272"/>
      <c r="PKH40" s="272"/>
      <c r="PKI40" s="272"/>
      <c r="PKJ40" s="272"/>
      <c r="PKK40" s="272"/>
      <c r="PKL40" s="272"/>
      <c r="PKM40" s="272"/>
      <c r="PKN40" s="272"/>
      <c r="PKO40" s="272"/>
      <c r="PKP40" s="272"/>
      <c r="PKQ40" s="272"/>
      <c r="PKR40" s="272"/>
      <c r="PKS40" s="272"/>
      <c r="PKT40" s="272"/>
      <c r="PKU40" s="272"/>
      <c r="PKV40" s="272"/>
      <c r="PKW40" s="272"/>
      <c r="PKX40" s="272"/>
      <c r="PKY40" s="272"/>
      <c r="PKZ40" s="272"/>
      <c r="PLA40" s="272"/>
      <c r="PLB40" s="272"/>
      <c r="PLC40" s="272"/>
      <c r="PLD40" s="272"/>
      <c r="PLE40" s="272"/>
      <c r="PLF40" s="272"/>
      <c r="PLG40" s="272"/>
      <c r="PLH40" s="272"/>
      <c r="PLI40" s="272"/>
      <c r="PLJ40" s="272"/>
      <c r="PLK40" s="272"/>
      <c r="PLL40" s="272"/>
      <c r="PLM40" s="272"/>
      <c r="PLN40" s="272"/>
      <c r="PLO40" s="272"/>
      <c r="PLP40" s="272"/>
      <c r="PLQ40" s="272"/>
      <c r="PLR40" s="272"/>
      <c r="PLS40" s="272"/>
      <c r="PLT40" s="272"/>
      <c r="PLU40" s="272"/>
      <c r="PLV40" s="272"/>
      <c r="PLW40" s="272"/>
      <c r="PLX40" s="272"/>
      <c r="PLY40" s="272"/>
      <c r="PLZ40" s="272"/>
      <c r="PMA40" s="272"/>
      <c r="PMB40" s="272"/>
      <c r="PMC40" s="272"/>
      <c r="PMD40" s="272"/>
      <c r="PME40" s="272"/>
      <c r="PMF40" s="272"/>
      <c r="PMG40" s="272"/>
      <c r="PMH40" s="272"/>
      <c r="PMI40" s="272"/>
      <c r="PMJ40" s="272"/>
      <c r="PMK40" s="272"/>
      <c r="PML40" s="272"/>
      <c r="PMM40" s="272"/>
      <c r="PMN40" s="272"/>
      <c r="PMO40" s="272"/>
      <c r="PMP40" s="272"/>
      <c r="PMQ40" s="272"/>
      <c r="PMR40" s="272"/>
      <c r="PMS40" s="272"/>
      <c r="PMT40" s="272"/>
      <c r="PMU40" s="272"/>
      <c r="PMV40" s="272"/>
      <c r="PMW40" s="272"/>
      <c r="PMX40" s="272"/>
      <c r="PMY40" s="272"/>
      <c r="PMZ40" s="272"/>
      <c r="PNA40" s="272"/>
      <c r="PNB40" s="272"/>
      <c r="PNC40" s="272"/>
      <c r="PND40" s="272"/>
      <c r="PNE40" s="272"/>
      <c r="PNF40" s="272"/>
      <c r="PNG40" s="272"/>
      <c r="PNH40" s="272"/>
      <c r="PNI40" s="272"/>
      <c r="PNJ40" s="272"/>
      <c r="PNK40" s="272"/>
      <c r="PNL40" s="272"/>
      <c r="PNM40" s="272"/>
      <c r="PNN40" s="272"/>
      <c r="PNO40" s="272"/>
      <c r="PNP40" s="272"/>
      <c r="PNQ40" s="272"/>
      <c r="PNR40" s="272"/>
      <c r="PNS40" s="272"/>
      <c r="PNT40" s="272"/>
      <c r="PNU40" s="272"/>
      <c r="PNV40" s="272"/>
      <c r="PNW40" s="272"/>
      <c r="PNX40" s="272"/>
      <c r="PNY40" s="272"/>
      <c r="PNZ40" s="272"/>
      <c r="POA40" s="272"/>
      <c r="POB40" s="272"/>
      <c r="POC40" s="272"/>
      <c r="POD40" s="272"/>
      <c r="POE40" s="272"/>
      <c r="POF40" s="272"/>
      <c r="POG40" s="272"/>
      <c r="POH40" s="272"/>
      <c r="POI40" s="272"/>
      <c r="POJ40" s="272"/>
      <c r="POK40" s="272"/>
      <c r="POL40" s="272"/>
      <c r="POM40" s="272"/>
      <c r="PON40" s="272"/>
      <c r="POO40" s="272"/>
      <c r="POP40" s="272"/>
      <c r="POQ40" s="272"/>
      <c r="POR40" s="272"/>
      <c r="POS40" s="272"/>
      <c r="POT40" s="272"/>
      <c r="POU40" s="272"/>
      <c r="POV40" s="272"/>
      <c r="POW40" s="272"/>
      <c r="POX40" s="272"/>
      <c r="POY40" s="272"/>
      <c r="POZ40" s="272"/>
      <c r="PPA40" s="272"/>
      <c r="PPB40" s="272"/>
      <c r="PPC40" s="272"/>
      <c r="PPD40" s="272"/>
      <c r="PPE40" s="272"/>
      <c r="PPF40" s="272"/>
      <c r="PPG40" s="272"/>
      <c r="PPH40" s="272"/>
      <c r="PPI40" s="272"/>
      <c r="PPJ40" s="272"/>
      <c r="PPK40" s="272"/>
      <c r="PPL40" s="272"/>
      <c r="PPM40" s="272"/>
      <c r="PPN40" s="272"/>
      <c r="PPO40" s="272"/>
      <c r="PPP40" s="272"/>
      <c r="PPQ40" s="272"/>
      <c r="PPR40" s="272"/>
      <c r="PPS40" s="272"/>
      <c r="PPT40" s="272"/>
      <c r="PPU40" s="272"/>
      <c r="PPV40" s="272"/>
      <c r="PPW40" s="272"/>
      <c r="PPX40" s="272"/>
      <c r="PPY40" s="272"/>
      <c r="PPZ40" s="272"/>
      <c r="PQA40" s="272"/>
      <c r="PQB40" s="272"/>
      <c r="PQC40" s="272"/>
      <c r="PQD40" s="272"/>
      <c r="PQE40" s="272"/>
      <c r="PQF40" s="272"/>
      <c r="PQG40" s="272"/>
      <c r="PQH40" s="272"/>
      <c r="PQI40" s="272"/>
      <c r="PQJ40" s="272"/>
      <c r="PQK40" s="272"/>
      <c r="PQL40" s="272"/>
      <c r="PQM40" s="272"/>
      <c r="PQN40" s="272"/>
      <c r="PQO40" s="272"/>
      <c r="PQP40" s="272"/>
      <c r="PQQ40" s="272"/>
      <c r="PQR40" s="272"/>
      <c r="PQS40" s="272"/>
      <c r="PQT40" s="272"/>
      <c r="PQU40" s="272"/>
      <c r="PQV40" s="272"/>
      <c r="PQW40" s="272"/>
      <c r="PQX40" s="272"/>
      <c r="PQY40" s="272"/>
      <c r="PQZ40" s="272"/>
      <c r="PRA40" s="272"/>
      <c r="PRB40" s="272"/>
      <c r="PRC40" s="272"/>
      <c r="PRD40" s="272"/>
      <c r="PRE40" s="272"/>
      <c r="PRF40" s="272"/>
      <c r="PRG40" s="272"/>
      <c r="PRH40" s="272"/>
      <c r="PRI40" s="272"/>
      <c r="PRJ40" s="272"/>
      <c r="PRK40" s="272"/>
      <c r="PRL40" s="272"/>
      <c r="PRM40" s="272"/>
      <c r="PRN40" s="272"/>
      <c r="PRO40" s="272"/>
      <c r="PRP40" s="272"/>
      <c r="PRQ40" s="272"/>
      <c r="PRR40" s="272"/>
      <c r="PRS40" s="272"/>
      <c r="PRT40" s="272"/>
      <c r="PRU40" s="272"/>
      <c r="PRV40" s="272"/>
      <c r="PRW40" s="272"/>
      <c r="PRX40" s="272"/>
      <c r="PRY40" s="272"/>
      <c r="PRZ40" s="272"/>
      <c r="PSA40" s="272"/>
      <c r="PSB40" s="272"/>
      <c r="PSC40" s="272"/>
      <c r="PSD40" s="272"/>
      <c r="PSE40" s="272"/>
      <c r="PSF40" s="272"/>
      <c r="PSG40" s="272"/>
      <c r="PSH40" s="272"/>
      <c r="PSI40" s="272"/>
      <c r="PSJ40" s="272"/>
      <c r="PSK40" s="272"/>
      <c r="PSL40" s="272"/>
      <c r="PSM40" s="272"/>
      <c r="PSN40" s="272"/>
      <c r="PSO40" s="272"/>
      <c r="PSP40" s="272"/>
      <c r="PSQ40" s="272"/>
      <c r="PSR40" s="272"/>
      <c r="PSS40" s="272"/>
      <c r="PST40" s="272"/>
      <c r="PSU40" s="272"/>
      <c r="PSV40" s="272"/>
      <c r="PSW40" s="272"/>
      <c r="PSX40" s="272"/>
      <c r="PSY40" s="272"/>
      <c r="PSZ40" s="272"/>
      <c r="PTA40" s="272"/>
      <c r="PTB40" s="272"/>
      <c r="PTC40" s="272"/>
      <c r="PTD40" s="272"/>
      <c r="PTE40" s="272"/>
      <c r="PTF40" s="272"/>
      <c r="PTG40" s="272"/>
      <c r="PTH40" s="272"/>
      <c r="PTI40" s="272"/>
      <c r="PTJ40" s="272"/>
      <c r="PTK40" s="272"/>
      <c r="PTL40" s="272"/>
      <c r="PTM40" s="272"/>
      <c r="PTN40" s="272"/>
      <c r="PTO40" s="272"/>
      <c r="PTP40" s="272"/>
      <c r="PTQ40" s="272"/>
      <c r="PTR40" s="272"/>
      <c r="PTS40" s="272"/>
      <c r="PTT40" s="272"/>
      <c r="PTU40" s="272"/>
      <c r="PTV40" s="272"/>
      <c r="PTW40" s="272"/>
      <c r="PTX40" s="272"/>
      <c r="PTY40" s="272"/>
      <c r="PTZ40" s="272"/>
      <c r="PUA40" s="272"/>
      <c r="PUB40" s="272"/>
      <c r="PUC40" s="272"/>
      <c r="PUD40" s="272"/>
      <c r="PUE40" s="272"/>
      <c r="PUF40" s="272"/>
      <c r="PUG40" s="272"/>
      <c r="PUH40" s="272"/>
      <c r="PUI40" s="272"/>
      <c r="PUJ40" s="272"/>
      <c r="PUK40" s="272"/>
      <c r="PUL40" s="272"/>
      <c r="PUM40" s="272"/>
      <c r="PUN40" s="272"/>
      <c r="PUO40" s="272"/>
      <c r="PUP40" s="272"/>
      <c r="PUQ40" s="272"/>
      <c r="PUR40" s="272"/>
      <c r="PUS40" s="272"/>
      <c r="PUT40" s="272"/>
      <c r="PUU40" s="272"/>
      <c r="PUV40" s="272"/>
      <c r="PUW40" s="272"/>
      <c r="PUX40" s="272"/>
      <c r="PUY40" s="272"/>
      <c r="PUZ40" s="272"/>
      <c r="PVA40" s="272"/>
      <c r="PVB40" s="272"/>
      <c r="PVC40" s="272"/>
      <c r="PVD40" s="272"/>
      <c r="PVE40" s="272"/>
      <c r="PVF40" s="272"/>
      <c r="PVG40" s="272"/>
      <c r="PVH40" s="272"/>
      <c r="PVI40" s="272"/>
      <c r="PVJ40" s="272"/>
      <c r="PVK40" s="272"/>
      <c r="PVL40" s="272"/>
      <c r="PVM40" s="272"/>
      <c r="PVN40" s="272"/>
      <c r="PVO40" s="272"/>
      <c r="PVP40" s="272"/>
      <c r="PVQ40" s="272"/>
      <c r="PVR40" s="272"/>
      <c r="PVS40" s="272"/>
      <c r="PVT40" s="272"/>
      <c r="PVU40" s="272"/>
      <c r="PVV40" s="272"/>
      <c r="PVW40" s="272"/>
      <c r="PVX40" s="272"/>
      <c r="PVY40" s="272"/>
      <c r="PVZ40" s="272"/>
      <c r="PWA40" s="272"/>
      <c r="PWB40" s="272"/>
      <c r="PWC40" s="272"/>
      <c r="PWD40" s="272"/>
      <c r="PWE40" s="272"/>
      <c r="PWF40" s="272"/>
      <c r="PWG40" s="272"/>
      <c r="PWH40" s="272"/>
      <c r="PWI40" s="272"/>
      <c r="PWJ40" s="272"/>
      <c r="PWK40" s="272"/>
      <c r="PWL40" s="272"/>
      <c r="PWM40" s="272"/>
      <c r="PWN40" s="272"/>
      <c r="PWO40" s="272"/>
      <c r="PWP40" s="272"/>
      <c r="PWQ40" s="272"/>
      <c r="PWR40" s="272"/>
      <c r="PWS40" s="272"/>
      <c r="PWT40" s="272"/>
      <c r="PWU40" s="272"/>
      <c r="PWV40" s="272"/>
      <c r="PWW40" s="272"/>
      <c r="PWX40" s="272"/>
      <c r="PWY40" s="272"/>
      <c r="PWZ40" s="272"/>
      <c r="PXA40" s="272"/>
      <c r="PXB40" s="272"/>
      <c r="PXC40" s="272"/>
      <c r="PXD40" s="272"/>
      <c r="PXE40" s="272"/>
      <c r="PXF40" s="272"/>
      <c r="PXG40" s="272"/>
      <c r="PXH40" s="272"/>
      <c r="PXI40" s="272"/>
      <c r="PXJ40" s="272"/>
      <c r="PXK40" s="272"/>
      <c r="PXL40" s="272"/>
      <c r="PXM40" s="272"/>
      <c r="PXN40" s="272"/>
      <c r="PXO40" s="272"/>
      <c r="PXP40" s="272"/>
      <c r="PXQ40" s="272"/>
      <c r="PXR40" s="272"/>
      <c r="PXS40" s="272"/>
      <c r="PXT40" s="272"/>
      <c r="PXU40" s="272"/>
      <c r="PXV40" s="272"/>
      <c r="PXW40" s="272"/>
      <c r="PXX40" s="272"/>
      <c r="PXY40" s="272"/>
      <c r="PXZ40" s="272"/>
      <c r="PYA40" s="272"/>
      <c r="PYB40" s="272"/>
      <c r="PYC40" s="272"/>
      <c r="PYD40" s="272"/>
      <c r="PYE40" s="272"/>
      <c r="PYF40" s="272"/>
      <c r="PYG40" s="272"/>
      <c r="PYH40" s="272"/>
      <c r="PYI40" s="272"/>
      <c r="PYJ40" s="272"/>
      <c r="PYK40" s="272"/>
      <c r="PYL40" s="272"/>
      <c r="PYM40" s="272"/>
      <c r="PYN40" s="272"/>
      <c r="PYO40" s="272"/>
      <c r="PYP40" s="272"/>
      <c r="PYQ40" s="272"/>
      <c r="PYR40" s="272"/>
      <c r="PYS40" s="272"/>
      <c r="PYT40" s="272"/>
      <c r="PYU40" s="272"/>
      <c r="PYV40" s="272"/>
      <c r="PYW40" s="272"/>
      <c r="PYX40" s="272"/>
      <c r="PYY40" s="272"/>
      <c r="PYZ40" s="272"/>
      <c r="PZA40" s="272"/>
      <c r="PZB40" s="272"/>
      <c r="PZC40" s="272"/>
      <c r="PZD40" s="272"/>
      <c r="PZE40" s="272"/>
      <c r="PZF40" s="272"/>
      <c r="PZG40" s="272"/>
      <c r="PZH40" s="272"/>
      <c r="PZI40" s="272"/>
      <c r="PZJ40" s="272"/>
      <c r="PZK40" s="272"/>
      <c r="PZL40" s="272"/>
      <c r="PZM40" s="272"/>
      <c r="PZN40" s="272"/>
      <c r="PZO40" s="272"/>
      <c r="PZP40" s="272"/>
      <c r="PZQ40" s="272"/>
      <c r="PZR40" s="272"/>
      <c r="PZS40" s="272"/>
      <c r="PZT40" s="272"/>
      <c r="PZU40" s="272"/>
      <c r="PZV40" s="272"/>
      <c r="PZW40" s="272"/>
      <c r="PZX40" s="272"/>
      <c r="PZY40" s="272"/>
      <c r="PZZ40" s="272"/>
      <c r="QAA40" s="272"/>
      <c r="QAB40" s="272"/>
      <c r="QAC40" s="272"/>
      <c r="QAD40" s="272"/>
      <c r="QAE40" s="272"/>
      <c r="QAF40" s="272"/>
      <c r="QAG40" s="272"/>
      <c r="QAH40" s="272"/>
      <c r="QAI40" s="272"/>
      <c r="QAJ40" s="272"/>
      <c r="QAK40" s="272"/>
      <c r="QAL40" s="272"/>
      <c r="QAM40" s="272"/>
      <c r="QAN40" s="272"/>
      <c r="QAO40" s="272"/>
      <c r="QAP40" s="272"/>
      <c r="QAQ40" s="272"/>
      <c r="QAR40" s="272"/>
      <c r="QAS40" s="272"/>
      <c r="QAT40" s="272"/>
      <c r="QAU40" s="272"/>
      <c r="QAV40" s="272"/>
      <c r="QAW40" s="272"/>
      <c r="QAX40" s="272"/>
      <c r="QAY40" s="272"/>
      <c r="QAZ40" s="272"/>
      <c r="QBA40" s="272"/>
      <c r="QBB40" s="272"/>
      <c r="QBC40" s="272"/>
      <c r="QBD40" s="272"/>
      <c r="QBE40" s="272"/>
      <c r="QBF40" s="272"/>
      <c r="QBG40" s="272"/>
      <c r="QBH40" s="272"/>
      <c r="QBI40" s="272"/>
      <c r="QBJ40" s="272"/>
      <c r="QBK40" s="272"/>
      <c r="QBL40" s="272"/>
      <c r="QBM40" s="272"/>
      <c r="QBN40" s="272"/>
      <c r="QBO40" s="272"/>
      <c r="QBP40" s="272"/>
      <c r="QBQ40" s="272"/>
      <c r="QBR40" s="272"/>
      <c r="QBS40" s="272"/>
      <c r="QBT40" s="272"/>
      <c r="QBU40" s="272"/>
      <c r="QBV40" s="272"/>
      <c r="QBW40" s="272"/>
      <c r="QBX40" s="272"/>
      <c r="QBY40" s="272"/>
      <c r="QBZ40" s="272"/>
      <c r="QCA40" s="272"/>
      <c r="QCB40" s="272"/>
      <c r="QCC40" s="272"/>
      <c r="QCD40" s="272"/>
      <c r="QCE40" s="272"/>
      <c r="QCF40" s="272"/>
      <c r="QCG40" s="272"/>
      <c r="QCH40" s="272"/>
      <c r="QCI40" s="272"/>
      <c r="QCJ40" s="272"/>
      <c r="QCK40" s="272"/>
      <c r="QCL40" s="272"/>
      <c r="QCM40" s="272"/>
      <c r="QCN40" s="272"/>
      <c r="QCO40" s="272"/>
      <c r="QCP40" s="272"/>
      <c r="QCQ40" s="272"/>
      <c r="QCR40" s="272"/>
      <c r="QCS40" s="272"/>
      <c r="QCT40" s="272"/>
      <c r="QCU40" s="272"/>
      <c r="QCV40" s="272"/>
      <c r="QCW40" s="272"/>
      <c r="QCX40" s="272"/>
      <c r="QCY40" s="272"/>
      <c r="QCZ40" s="272"/>
      <c r="QDA40" s="272"/>
      <c r="QDB40" s="272"/>
      <c r="QDC40" s="272"/>
      <c r="QDD40" s="272"/>
      <c r="QDE40" s="272"/>
      <c r="QDF40" s="272"/>
      <c r="QDG40" s="272"/>
      <c r="QDH40" s="272"/>
      <c r="QDI40" s="272"/>
      <c r="QDJ40" s="272"/>
      <c r="QDK40" s="272"/>
      <c r="QDL40" s="272"/>
      <c r="QDM40" s="272"/>
      <c r="QDN40" s="272"/>
      <c r="QDO40" s="272"/>
      <c r="QDP40" s="272"/>
      <c r="QDQ40" s="272"/>
      <c r="QDR40" s="272"/>
      <c r="QDS40" s="272"/>
      <c r="QDT40" s="272"/>
      <c r="QDU40" s="272"/>
      <c r="QDV40" s="272"/>
      <c r="QDW40" s="272"/>
      <c r="QDX40" s="272"/>
      <c r="QDY40" s="272"/>
      <c r="QDZ40" s="272"/>
      <c r="QEA40" s="272"/>
      <c r="QEB40" s="272"/>
      <c r="QEC40" s="272"/>
      <c r="QED40" s="272"/>
      <c r="QEE40" s="272"/>
      <c r="QEF40" s="272"/>
      <c r="QEG40" s="272"/>
      <c r="QEH40" s="272"/>
      <c r="QEI40" s="272"/>
      <c r="QEJ40" s="272"/>
      <c r="QEK40" s="272"/>
      <c r="QEL40" s="272"/>
      <c r="QEM40" s="272"/>
      <c r="QEN40" s="272"/>
      <c r="QEO40" s="272"/>
      <c r="QEP40" s="272"/>
      <c r="QEQ40" s="272"/>
      <c r="QER40" s="272"/>
      <c r="QES40" s="272"/>
      <c r="QET40" s="272"/>
      <c r="QEU40" s="272"/>
      <c r="QEV40" s="272"/>
      <c r="QEW40" s="272"/>
      <c r="QEX40" s="272"/>
      <c r="QEY40" s="272"/>
      <c r="QEZ40" s="272"/>
      <c r="QFA40" s="272"/>
      <c r="QFB40" s="272"/>
      <c r="QFC40" s="272"/>
      <c r="QFD40" s="272"/>
      <c r="QFE40" s="272"/>
      <c r="QFF40" s="272"/>
      <c r="QFG40" s="272"/>
      <c r="QFH40" s="272"/>
      <c r="QFI40" s="272"/>
      <c r="QFJ40" s="272"/>
      <c r="QFK40" s="272"/>
      <c r="QFL40" s="272"/>
      <c r="QFM40" s="272"/>
      <c r="QFN40" s="272"/>
      <c r="QFO40" s="272"/>
      <c r="QFP40" s="272"/>
      <c r="QFQ40" s="272"/>
      <c r="QFR40" s="272"/>
      <c r="QFS40" s="272"/>
      <c r="QFT40" s="272"/>
      <c r="QFU40" s="272"/>
      <c r="QFV40" s="272"/>
      <c r="QFW40" s="272"/>
      <c r="QFX40" s="272"/>
      <c r="QFY40" s="272"/>
      <c r="QFZ40" s="272"/>
      <c r="QGA40" s="272"/>
      <c r="QGB40" s="272"/>
      <c r="QGC40" s="272"/>
      <c r="QGD40" s="272"/>
      <c r="QGE40" s="272"/>
      <c r="QGF40" s="272"/>
      <c r="QGG40" s="272"/>
      <c r="QGH40" s="272"/>
      <c r="QGI40" s="272"/>
      <c r="QGJ40" s="272"/>
      <c r="QGK40" s="272"/>
      <c r="QGL40" s="272"/>
      <c r="QGM40" s="272"/>
      <c r="QGN40" s="272"/>
      <c r="QGO40" s="272"/>
      <c r="QGP40" s="272"/>
      <c r="QGQ40" s="272"/>
      <c r="QGR40" s="272"/>
      <c r="QGS40" s="272"/>
      <c r="QGT40" s="272"/>
      <c r="QGU40" s="272"/>
      <c r="QGV40" s="272"/>
      <c r="QGW40" s="272"/>
      <c r="QGX40" s="272"/>
      <c r="QGY40" s="272"/>
      <c r="QGZ40" s="272"/>
      <c r="QHA40" s="272"/>
      <c r="QHB40" s="272"/>
      <c r="QHC40" s="272"/>
      <c r="QHD40" s="272"/>
      <c r="QHE40" s="272"/>
      <c r="QHF40" s="272"/>
      <c r="QHG40" s="272"/>
      <c r="QHH40" s="272"/>
      <c r="QHI40" s="272"/>
      <c r="QHJ40" s="272"/>
      <c r="QHK40" s="272"/>
      <c r="QHL40" s="272"/>
      <c r="QHM40" s="272"/>
      <c r="QHN40" s="272"/>
      <c r="QHO40" s="272"/>
      <c r="QHP40" s="272"/>
      <c r="QHQ40" s="272"/>
      <c r="QHR40" s="272"/>
      <c r="QHS40" s="272"/>
      <c r="QHT40" s="272"/>
      <c r="QHU40" s="272"/>
      <c r="QHV40" s="272"/>
      <c r="QHW40" s="272"/>
      <c r="QHX40" s="272"/>
      <c r="QHY40" s="272"/>
      <c r="QHZ40" s="272"/>
      <c r="QIA40" s="272"/>
      <c r="QIB40" s="272"/>
      <c r="QIC40" s="272"/>
      <c r="QID40" s="272"/>
      <c r="QIE40" s="272"/>
      <c r="QIF40" s="272"/>
      <c r="QIG40" s="272"/>
      <c r="QIH40" s="272"/>
      <c r="QII40" s="272"/>
      <c r="QIJ40" s="272"/>
      <c r="QIK40" s="272"/>
      <c r="QIL40" s="272"/>
      <c r="QIM40" s="272"/>
      <c r="QIN40" s="272"/>
      <c r="QIO40" s="272"/>
      <c r="QIP40" s="272"/>
      <c r="QIQ40" s="272"/>
      <c r="QIR40" s="272"/>
      <c r="QIS40" s="272"/>
      <c r="QIT40" s="272"/>
      <c r="QIU40" s="272"/>
      <c r="QIV40" s="272"/>
      <c r="QIW40" s="272"/>
      <c r="QIX40" s="272"/>
      <c r="QIY40" s="272"/>
      <c r="QIZ40" s="272"/>
      <c r="QJA40" s="272"/>
      <c r="QJB40" s="272"/>
      <c r="QJC40" s="272"/>
      <c r="QJD40" s="272"/>
      <c r="QJE40" s="272"/>
      <c r="QJF40" s="272"/>
      <c r="QJG40" s="272"/>
      <c r="QJH40" s="272"/>
      <c r="QJI40" s="272"/>
      <c r="QJJ40" s="272"/>
      <c r="QJK40" s="272"/>
      <c r="QJL40" s="272"/>
      <c r="QJM40" s="272"/>
      <c r="QJN40" s="272"/>
      <c r="QJO40" s="272"/>
      <c r="QJP40" s="272"/>
      <c r="QJQ40" s="272"/>
      <c r="QJR40" s="272"/>
      <c r="QJS40" s="272"/>
      <c r="QJT40" s="272"/>
      <c r="QJU40" s="272"/>
      <c r="QJV40" s="272"/>
      <c r="QJW40" s="272"/>
      <c r="QJX40" s="272"/>
      <c r="QJY40" s="272"/>
      <c r="QJZ40" s="272"/>
      <c r="QKA40" s="272"/>
      <c r="QKB40" s="272"/>
      <c r="QKC40" s="272"/>
      <c r="QKD40" s="272"/>
      <c r="QKE40" s="272"/>
      <c r="QKF40" s="272"/>
      <c r="QKG40" s="272"/>
      <c r="QKH40" s="272"/>
      <c r="QKI40" s="272"/>
      <c r="QKJ40" s="272"/>
      <c r="QKK40" s="272"/>
      <c r="QKL40" s="272"/>
      <c r="QKM40" s="272"/>
      <c r="QKN40" s="272"/>
      <c r="QKO40" s="272"/>
      <c r="QKP40" s="272"/>
      <c r="QKQ40" s="272"/>
      <c r="QKR40" s="272"/>
      <c r="QKS40" s="272"/>
      <c r="QKT40" s="272"/>
      <c r="QKU40" s="272"/>
      <c r="QKV40" s="272"/>
      <c r="QKW40" s="272"/>
      <c r="QKX40" s="272"/>
      <c r="QKY40" s="272"/>
      <c r="QKZ40" s="272"/>
      <c r="QLA40" s="272"/>
      <c r="QLB40" s="272"/>
      <c r="QLC40" s="272"/>
      <c r="QLD40" s="272"/>
      <c r="QLE40" s="272"/>
      <c r="QLF40" s="272"/>
      <c r="QLG40" s="272"/>
      <c r="QLH40" s="272"/>
      <c r="QLI40" s="272"/>
      <c r="QLJ40" s="272"/>
      <c r="QLK40" s="272"/>
      <c r="QLL40" s="272"/>
      <c r="QLM40" s="272"/>
      <c r="QLN40" s="272"/>
      <c r="QLO40" s="272"/>
      <c r="QLP40" s="272"/>
      <c r="QLQ40" s="272"/>
      <c r="QLR40" s="272"/>
      <c r="QLS40" s="272"/>
      <c r="QLT40" s="272"/>
      <c r="QLU40" s="272"/>
      <c r="QLV40" s="272"/>
      <c r="QLW40" s="272"/>
      <c r="QLX40" s="272"/>
      <c r="QLY40" s="272"/>
      <c r="QLZ40" s="272"/>
      <c r="QMA40" s="272"/>
      <c r="QMB40" s="272"/>
      <c r="QMC40" s="272"/>
      <c r="QMD40" s="272"/>
      <c r="QME40" s="272"/>
      <c r="QMF40" s="272"/>
      <c r="QMG40" s="272"/>
      <c r="QMH40" s="272"/>
      <c r="QMI40" s="272"/>
      <c r="QMJ40" s="272"/>
      <c r="QMK40" s="272"/>
      <c r="QML40" s="272"/>
      <c r="QMM40" s="272"/>
      <c r="QMN40" s="272"/>
      <c r="QMO40" s="272"/>
      <c r="QMP40" s="272"/>
      <c r="QMQ40" s="272"/>
      <c r="QMR40" s="272"/>
      <c r="QMS40" s="272"/>
      <c r="QMT40" s="272"/>
      <c r="QMU40" s="272"/>
      <c r="QMV40" s="272"/>
      <c r="QMW40" s="272"/>
      <c r="QMX40" s="272"/>
      <c r="QMY40" s="272"/>
      <c r="QMZ40" s="272"/>
      <c r="QNA40" s="272"/>
      <c r="QNB40" s="272"/>
      <c r="QNC40" s="272"/>
      <c r="QND40" s="272"/>
      <c r="QNE40" s="272"/>
      <c r="QNF40" s="272"/>
      <c r="QNG40" s="272"/>
      <c r="QNH40" s="272"/>
      <c r="QNI40" s="272"/>
      <c r="QNJ40" s="272"/>
      <c r="QNK40" s="272"/>
      <c r="QNL40" s="272"/>
      <c r="QNM40" s="272"/>
      <c r="QNN40" s="272"/>
      <c r="QNO40" s="272"/>
      <c r="QNP40" s="272"/>
      <c r="QNQ40" s="272"/>
      <c r="QNR40" s="272"/>
      <c r="QNS40" s="272"/>
      <c r="QNT40" s="272"/>
      <c r="QNU40" s="272"/>
      <c r="QNV40" s="272"/>
      <c r="QNW40" s="272"/>
      <c r="QNX40" s="272"/>
      <c r="QNY40" s="272"/>
      <c r="QNZ40" s="272"/>
      <c r="QOA40" s="272"/>
      <c r="QOB40" s="272"/>
      <c r="QOC40" s="272"/>
      <c r="QOD40" s="272"/>
      <c r="QOE40" s="272"/>
      <c r="QOF40" s="272"/>
      <c r="QOG40" s="272"/>
      <c r="QOH40" s="272"/>
      <c r="QOI40" s="272"/>
      <c r="QOJ40" s="272"/>
      <c r="QOK40" s="272"/>
      <c r="QOL40" s="272"/>
      <c r="QOM40" s="272"/>
      <c r="QON40" s="272"/>
      <c r="QOO40" s="272"/>
      <c r="QOP40" s="272"/>
      <c r="QOQ40" s="272"/>
      <c r="QOR40" s="272"/>
      <c r="QOS40" s="272"/>
      <c r="QOT40" s="272"/>
      <c r="QOU40" s="272"/>
      <c r="QOV40" s="272"/>
      <c r="QOW40" s="272"/>
      <c r="QOX40" s="272"/>
      <c r="QOY40" s="272"/>
      <c r="QOZ40" s="272"/>
      <c r="QPA40" s="272"/>
      <c r="QPB40" s="272"/>
      <c r="QPC40" s="272"/>
      <c r="QPD40" s="272"/>
      <c r="QPE40" s="272"/>
      <c r="QPF40" s="272"/>
      <c r="QPG40" s="272"/>
      <c r="QPH40" s="272"/>
      <c r="QPI40" s="272"/>
      <c r="QPJ40" s="272"/>
      <c r="QPK40" s="272"/>
      <c r="QPL40" s="272"/>
      <c r="QPM40" s="272"/>
      <c r="QPN40" s="272"/>
      <c r="QPO40" s="272"/>
      <c r="QPP40" s="272"/>
      <c r="QPQ40" s="272"/>
      <c r="QPR40" s="272"/>
      <c r="QPS40" s="272"/>
      <c r="QPT40" s="272"/>
      <c r="QPU40" s="272"/>
      <c r="QPV40" s="272"/>
      <c r="QPW40" s="272"/>
      <c r="QPX40" s="272"/>
      <c r="QPY40" s="272"/>
      <c r="QPZ40" s="272"/>
      <c r="QQA40" s="272"/>
      <c r="QQB40" s="272"/>
      <c r="QQC40" s="272"/>
      <c r="QQD40" s="272"/>
      <c r="QQE40" s="272"/>
      <c r="QQF40" s="272"/>
      <c r="QQG40" s="272"/>
      <c r="QQH40" s="272"/>
      <c r="QQI40" s="272"/>
      <c r="QQJ40" s="272"/>
      <c r="QQK40" s="272"/>
      <c r="QQL40" s="272"/>
      <c r="QQM40" s="272"/>
      <c r="QQN40" s="272"/>
      <c r="QQO40" s="272"/>
      <c r="QQP40" s="272"/>
      <c r="QQQ40" s="272"/>
      <c r="QQR40" s="272"/>
      <c r="QQS40" s="272"/>
      <c r="QQT40" s="272"/>
      <c r="QQU40" s="272"/>
      <c r="QQV40" s="272"/>
      <c r="QQW40" s="272"/>
      <c r="QQX40" s="272"/>
      <c r="QQY40" s="272"/>
      <c r="QQZ40" s="272"/>
      <c r="QRA40" s="272"/>
      <c r="QRB40" s="272"/>
      <c r="QRC40" s="272"/>
      <c r="QRD40" s="272"/>
      <c r="QRE40" s="272"/>
      <c r="QRF40" s="272"/>
      <c r="QRG40" s="272"/>
      <c r="QRH40" s="272"/>
      <c r="QRI40" s="272"/>
      <c r="QRJ40" s="272"/>
      <c r="QRK40" s="272"/>
      <c r="QRL40" s="272"/>
      <c r="QRM40" s="272"/>
      <c r="QRN40" s="272"/>
      <c r="QRO40" s="272"/>
      <c r="QRP40" s="272"/>
      <c r="QRQ40" s="272"/>
      <c r="QRR40" s="272"/>
      <c r="QRS40" s="272"/>
      <c r="QRT40" s="272"/>
      <c r="QRU40" s="272"/>
      <c r="QRV40" s="272"/>
      <c r="QRW40" s="272"/>
      <c r="QRX40" s="272"/>
      <c r="QRY40" s="272"/>
      <c r="QRZ40" s="272"/>
      <c r="QSA40" s="272"/>
      <c r="QSB40" s="272"/>
      <c r="QSC40" s="272"/>
      <c r="QSD40" s="272"/>
      <c r="QSE40" s="272"/>
      <c r="QSF40" s="272"/>
      <c r="QSG40" s="272"/>
      <c r="QSH40" s="272"/>
      <c r="QSI40" s="272"/>
      <c r="QSJ40" s="272"/>
      <c r="QSK40" s="272"/>
      <c r="QSL40" s="272"/>
      <c r="QSM40" s="272"/>
      <c r="QSN40" s="272"/>
      <c r="QSO40" s="272"/>
      <c r="QSP40" s="272"/>
      <c r="QSQ40" s="272"/>
      <c r="QSR40" s="272"/>
      <c r="QSS40" s="272"/>
      <c r="QST40" s="272"/>
      <c r="QSU40" s="272"/>
      <c r="QSV40" s="272"/>
      <c r="QSW40" s="272"/>
      <c r="QSX40" s="272"/>
      <c r="QSY40" s="272"/>
      <c r="QSZ40" s="272"/>
      <c r="QTA40" s="272"/>
      <c r="QTB40" s="272"/>
      <c r="QTC40" s="272"/>
      <c r="QTD40" s="272"/>
      <c r="QTE40" s="272"/>
      <c r="QTF40" s="272"/>
      <c r="QTG40" s="272"/>
      <c r="QTH40" s="272"/>
      <c r="QTI40" s="272"/>
      <c r="QTJ40" s="272"/>
      <c r="QTK40" s="272"/>
      <c r="QTL40" s="272"/>
      <c r="QTM40" s="272"/>
      <c r="QTN40" s="272"/>
      <c r="QTO40" s="272"/>
      <c r="QTP40" s="272"/>
      <c r="QTQ40" s="272"/>
      <c r="QTR40" s="272"/>
      <c r="QTS40" s="272"/>
      <c r="QTT40" s="272"/>
      <c r="QTU40" s="272"/>
      <c r="QTV40" s="272"/>
      <c r="QTW40" s="272"/>
      <c r="QTX40" s="272"/>
      <c r="QTY40" s="272"/>
      <c r="QTZ40" s="272"/>
      <c r="QUA40" s="272"/>
      <c r="QUB40" s="272"/>
      <c r="QUC40" s="272"/>
      <c r="QUD40" s="272"/>
      <c r="QUE40" s="272"/>
      <c r="QUF40" s="272"/>
      <c r="QUG40" s="272"/>
      <c r="QUH40" s="272"/>
      <c r="QUI40" s="272"/>
      <c r="QUJ40" s="272"/>
      <c r="QUK40" s="272"/>
      <c r="QUL40" s="272"/>
      <c r="QUM40" s="272"/>
      <c r="QUN40" s="272"/>
      <c r="QUO40" s="272"/>
      <c r="QUP40" s="272"/>
      <c r="QUQ40" s="272"/>
      <c r="QUR40" s="272"/>
      <c r="QUS40" s="272"/>
      <c r="QUT40" s="272"/>
      <c r="QUU40" s="272"/>
      <c r="QUV40" s="272"/>
      <c r="QUW40" s="272"/>
      <c r="QUX40" s="272"/>
      <c r="QUY40" s="272"/>
      <c r="QUZ40" s="272"/>
      <c r="QVA40" s="272"/>
      <c r="QVB40" s="272"/>
      <c r="QVC40" s="272"/>
      <c r="QVD40" s="272"/>
      <c r="QVE40" s="272"/>
      <c r="QVF40" s="272"/>
      <c r="QVG40" s="272"/>
      <c r="QVH40" s="272"/>
      <c r="QVI40" s="272"/>
      <c r="QVJ40" s="272"/>
      <c r="QVK40" s="272"/>
      <c r="QVL40" s="272"/>
      <c r="QVM40" s="272"/>
      <c r="QVN40" s="272"/>
      <c r="QVO40" s="272"/>
      <c r="QVP40" s="272"/>
      <c r="QVQ40" s="272"/>
      <c r="QVR40" s="272"/>
      <c r="QVS40" s="272"/>
      <c r="QVT40" s="272"/>
      <c r="QVU40" s="272"/>
      <c r="QVV40" s="272"/>
      <c r="QVW40" s="272"/>
      <c r="QVX40" s="272"/>
      <c r="QVY40" s="272"/>
      <c r="QVZ40" s="272"/>
      <c r="QWA40" s="272"/>
      <c r="QWB40" s="272"/>
      <c r="QWC40" s="272"/>
      <c r="QWD40" s="272"/>
      <c r="QWE40" s="272"/>
      <c r="QWF40" s="272"/>
      <c r="QWG40" s="272"/>
      <c r="QWH40" s="272"/>
      <c r="QWI40" s="272"/>
      <c r="QWJ40" s="272"/>
      <c r="QWK40" s="272"/>
      <c r="QWL40" s="272"/>
      <c r="QWM40" s="272"/>
      <c r="QWN40" s="272"/>
      <c r="QWO40" s="272"/>
      <c r="QWP40" s="272"/>
      <c r="QWQ40" s="272"/>
      <c r="QWR40" s="272"/>
      <c r="QWS40" s="272"/>
      <c r="QWT40" s="272"/>
      <c r="QWU40" s="272"/>
      <c r="QWV40" s="272"/>
      <c r="QWW40" s="272"/>
      <c r="QWX40" s="272"/>
      <c r="QWY40" s="272"/>
      <c r="QWZ40" s="272"/>
      <c r="QXA40" s="272"/>
      <c r="QXB40" s="272"/>
      <c r="QXC40" s="272"/>
      <c r="QXD40" s="272"/>
      <c r="QXE40" s="272"/>
      <c r="QXF40" s="272"/>
      <c r="QXG40" s="272"/>
      <c r="QXH40" s="272"/>
      <c r="QXI40" s="272"/>
      <c r="QXJ40" s="272"/>
      <c r="QXK40" s="272"/>
      <c r="QXL40" s="272"/>
      <c r="QXM40" s="272"/>
      <c r="QXN40" s="272"/>
      <c r="QXO40" s="272"/>
      <c r="QXP40" s="272"/>
      <c r="QXQ40" s="272"/>
      <c r="QXR40" s="272"/>
      <c r="QXS40" s="272"/>
      <c r="QXT40" s="272"/>
      <c r="QXU40" s="272"/>
      <c r="QXV40" s="272"/>
      <c r="QXW40" s="272"/>
      <c r="QXX40" s="272"/>
      <c r="QXY40" s="272"/>
      <c r="QXZ40" s="272"/>
      <c r="QYA40" s="272"/>
      <c r="QYB40" s="272"/>
      <c r="QYC40" s="272"/>
      <c r="QYD40" s="272"/>
      <c r="QYE40" s="272"/>
      <c r="QYF40" s="272"/>
      <c r="QYG40" s="272"/>
      <c r="QYH40" s="272"/>
      <c r="QYI40" s="272"/>
      <c r="QYJ40" s="272"/>
      <c r="QYK40" s="272"/>
      <c r="QYL40" s="272"/>
      <c r="QYM40" s="272"/>
      <c r="QYN40" s="272"/>
      <c r="QYO40" s="272"/>
      <c r="QYP40" s="272"/>
      <c r="QYQ40" s="272"/>
      <c r="QYR40" s="272"/>
      <c r="QYS40" s="272"/>
      <c r="QYT40" s="272"/>
      <c r="QYU40" s="272"/>
      <c r="QYV40" s="272"/>
      <c r="QYW40" s="272"/>
      <c r="QYX40" s="272"/>
      <c r="QYY40" s="272"/>
      <c r="QYZ40" s="272"/>
      <c r="QZA40" s="272"/>
      <c r="QZB40" s="272"/>
      <c r="QZC40" s="272"/>
      <c r="QZD40" s="272"/>
      <c r="QZE40" s="272"/>
      <c r="QZF40" s="272"/>
      <c r="QZG40" s="272"/>
      <c r="QZH40" s="272"/>
      <c r="QZI40" s="272"/>
      <c r="QZJ40" s="272"/>
      <c r="QZK40" s="272"/>
      <c r="QZL40" s="272"/>
      <c r="QZM40" s="272"/>
      <c r="QZN40" s="272"/>
      <c r="QZO40" s="272"/>
      <c r="QZP40" s="272"/>
      <c r="QZQ40" s="272"/>
      <c r="QZR40" s="272"/>
      <c r="QZS40" s="272"/>
      <c r="QZT40" s="272"/>
      <c r="QZU40" s="272"/>
      <c r="QZV40" s="272"/>
      <c r="QZW40" s="272"/>
      <c r="QZX40" s="272"/>
      <c r="QZY40" s="272"/>
      <c r="QZZ40" s="272"/>
      <c r="RAA40" s="272"/>
      <c r="RAB40" s="272"/>
      <c r="RAC40" s="272"/>
      <c r="RAD40" s="272"/>
      <c r="RAE40" s="272"/>
      <c r="RAF40" s="272"/>
      <c r="RAG40" s="272"/>
      <c r="RAH40" s="272"/>
      <c r="RAI40" s="272"/>
      <c r="RAJ40" s="272"/>
      <c r="RAK40" s="272"/>
      <c r="RAL40" s="272"/>
      <c r="RAM40" s="272"/>
      <c r="RAN40" s="272"/>
      <c r="RAO40" s="272"/>
      <c r="RAP40" s="272"/>
      <c r="RAQ40" s="272"/>
      <c r="RAR40" s="272"/>
      <c r="RAS40" s="272"/>
      <c r="RAT40" s="272"/>
      <c r="RAU40" s="272"/>
      <c r="RAV40" s="272"/>
      <c r="RAW40" s="272"/>
      <c r="RAX40" s="272"/>
      <c r="RAY40" s="272"/>
      <c r="RAZ40" s="272"/>
      <c r="RBA40" s="272"/>
      <c r="RBB40" s="272"/>
      <c r="RBC40" s="272"/>
      <c r="RBD40" s="272"/>
      <c r="RBE40" s="272"/>
      <c r="RBF40" s="272"/>
      <c r="RBG40" s="272"/>
      <c r="RBH40" s="272"/>
      <c r="RBI40" s="272"/>
      <c r="RBJ40" s="272"/>
      <c r="RBK40" s="272"/>
      <c r="RBL40" s="272"/>
      <c r="RBM40" s="272"/>
      <c r="RBN40" s="272"/>
      <c r="RBO40" s="272"/>
      <c r="RBP40" s="272"/>
      <c r="RBQ40" s="272"/>
      <c r="RBR40" s="272"/>
      <c r="RBS40" s="272"/>
      <c r="RBT40" s="272"/>
      <c r="RBU40" s="272"/>
      <c r="RBV40" s="272"/>
      <c r="RBW40" s="272"/>
      <c r="RBX40" s="272"/>
      <c r="RBY40" s="272"/>
      <c r="RBZ40" s="272"/>
      <c r="RCA40" s="272"/>
      <c r="RCB40" s="272"/>
      <c r="RCC40" s="272"/>
      <c r="RCD40" s="272"/>
      <c r="RCE40" s="272"/>
      <c r="RCF40" s="272"/>
      <c r="RCG40" s="272"/>
      <c r="RCH40" s="272"/>
      <c r="RCI40" s="272"/>
      <c r="RCJ40" s="272"/>
      <c r="RCK40" s="272"/>
      <c r="RCL40" s="272"/>
      <c r="RCM40" s="272"/>
      <c r="RCN40" s="272"/>
      <c r="RCO40" s="272"/>
      <c r="RCP40" s="272"/>
      <c r="RCQ40" s="272"/>
      <c r="RCR40" s="272"/>
      <c r="RCS40" s="272"/>
      <c r="RCT40" s="272"/>
      <c r="RCU40" s="272"/>
      <c r="RCV40" s="272"/>
      <c r="RCW40" s="272"/>
      <c r="RCX40" s="272"/>
      <c r="RCY40" s="272"/>
      <c r="RCZ40" s="272"/>
      <c r="RDA40" s="272"/>
      <c r="RDB40" s="272"/>
      <c r="RDC40" s="272"/>
      <c r="RDD40" s="272"/>
      <c r="RDE40" s="272"/>
      <c r="RDF40" s="272"/>
      <c r="RDG40" s="272"/>
      <c r="RDH40" s="272"/>
      <c r="RDI40" s="272"/>
      <c r="RDJ40" s="272"/>
      <c r="RDK40" s="272"/>
      <c r="RDL40" s="272"/>
      <c r="RDM40" s="272"/>
      <c r="RDN40" s="272"/>
      <c r="RDO40" s="272"/>
      <c r="RDP40" s="272"/>
      <c r="RDQ40" s="272"/>
      <c r="RDR40" s="272"/>
      <c r="RDS40" s="272"/>
      <c r="RDT40" s="272"/>
      <c r="RDU40" s="272"/>
      <c r="RDV40" s="272"/>
      <c r="RDW40" s="272"/>
      <c r="RDX40" s="272"/>
      <c r="RDY40" s="272"/>
      <c r="RDZ40" s="272"/>
      <c r="REA40" s="272"/>
      <c r="REB40" s="272"/>
      <c r="REC40" s="272"/>
      <c r="RED40" s="272"/>
      <c r="REE40" s="272"/>
      <c r="REF40" s="272"/>
      <c r="REG40" s="272"/>
      <c r="REH40" s="272"/>
      <c r="REI40" s="272"/>
      <c r="REJ40" s="272"/>
      <c r="REK40" s="272"/>
      <c r="REL40" s="272"/>
      <c r="REM40" s="272"/>
      <c r="REN40" s="272"/>
      <c r="REO40" s="272"/>
      <c r="REP40" s="272"/>
      <c r="REQ40" s="272"/>
      <c r="RER40" s="272"/>
      <c r="RES40" s="272"/>
      <c r="RET40" s="272"/>
      <c r="REU40" s="272"/>
      <c r="REV40" s="272"/>
      <c r="REW40" s="272"/>
      <c r="REX40" s="272"/>
      <c r="REY40" s="272"/>
      <c r="REZ40" s="272"/>
      <c r="RFA40" s="272"/>
      <c r="RFB40" s="272"/>
      <c r="RFC40" s="272"/>
      <c r="RFD40" s="272"/>
      <c r="RFE40" s="272"/>
      <c r="RFF40" s="272"/>
      <c r="RFG40" s="272"/>
      <c r="RFH40" s="272"/>
      <c r="RFI40" s="272"/>
      <c r="RFJ40" s="272"/>
      <c r="RFK40" s="272"/>
      <c r="RFL40" s="272"/>
      <c r="RFM40" s="272"/>
      <c r="RFN40" s="272"/>
      <c r="RFO40" s="272"/>
      <c r="RFP40" s="272"/>
      <c r="RFQ40" s="272"/>
      <c r="RFR40" s="272"/>
      <c r="RFS40" s="272"/>
      <c r="RFT40" s="272"/>
      <c r="RFU40" s="272"/>
      <c r="RFV40" s="272"/>
      <c r="RFW40" s="272"/>
      <c r="RFX40" s="272"/>
      <c r="RFY40" s="272"/>
      <c r="RFZ40" s="272"/>
      <c r="RGA40" s="272"/>
      <c r="RGB40" s="272"/>
      <c r="RGC40" s="272"/>
      <c r="RGD40" s="272"/>
      <c r="RGE40" s="272"/>
      <c r="RGF40" s="272"/>
      <c r="RGG40" s="272"/>
      <c r="RGH40" s="272"/>
      <c r="RGI40" s="272"/>
      <c r="RGJ40" s="272"/>
      <c r="RGK40" s="272"/>
      <c r="RGL40" s="272"/>
      <c r="RGM40" s="272"/>
      <c r="RGN40" s="272"/>
      <c r="RGO40" s="272"/>
      <c r="RGP40" s="272"/>
      <c r="RGQ40" s="272"/>
      <c r="RGR40" s="272"/>
      <c r="RGS40" s="272"/>
      <c r="RGT40" s="272"/>
      <c r="RGU40" s="272"/>
      <c r="RGV40" s="272"/>
      <c r="RGW40" s="272"/>
      <c r="RGX40" s="272"/>
      <c r="RGY40" s="272"/>
      <c r="RGZ40" s="272"/>
      <c r="RHA40" s="272"/>
      <c r="RHB40" s="272"/>
      <c r="RHC40" s="272"/>
      <c r="RHD40" s="272"/>
      <c r="RHE40" s="272"/>
      <c r="RHF40" s="272"/>
      <c r="RHG40" s="272"/>
      <c r="RHH40" s="272"/>
      <c r="RHI40" s="272"/>
      <c r="RHJ40" s="272"/>
      <c r="RHK40" s="272"/>
      <c r="RHL40" s="272"/>
      <c r="RHM40" s="272"/>
      <c r="RHN40" s="272"/>
      <c r="RHO40" s="272"/>
      <c r="RHP40" s="272"/>
      <c r="RHQ40" s="272"/>
      <c r="RHR40" s="272"/>
      <c r="RHS40" s="272"/>
      <c r="RHT40" s="272"/>
      <c r="RHU40" s="272"/>
      <c r="RHV40" s="272"/>
      <c r="RHW40" s="272"/>
      <c r="RHX40" s="272"/>
      <c r="RHY40" s="272"/>
      <c r="RHZ40" s="272"/>
      <c r="RIA40" s="272"/>
      <c r="RIB40" s="272"/>
      <c r="RIC40" s="272"/>
      <c r="RID40" s="272"/>
      <c r="RIE40" s="272"/>
      <c r="RIF40" s="272"/>
      <c r="RIG40" s="272"/>
      <c r="RIH40" s="272"/>
      <c r="RII40" s="272"/>
      <c r="RIJ40" s="272"/>
      <c r="RIK40" s="272"/>
      <c r="RIL40" s="272"/>
      <c r="RIM40" s="272"/>
      <c r="RIN40" s="272"/>
      <c r="RIO40" s="272"/>
      <c r="RIP40" s="272"/>
      <c r="RIQ40" s="272"/>
      <c r="RIR40" s="272"/>
      <c r="RIS40" s="272"/>
      <c r="RIT40" s="272"/>
      <c r="RIU40" s="272"/>
      <c r="RIV40" s="272"/>
      <c r="RIW40" s="272"/>
      <c r="RIX40" s="272"/>
      <c r="RIY40" s="272"/>
      <c r="RIZ40" s="272"/>
      <c r="RJA40" s="272"/>
      <c r="RJB40" s="272"/>
      <c r="RJC40" s="272"/>
      <c r="RJD40" s="272"/>
      <c r="RJE40" s="272"/>
      <c r="RJF40" s="272"/>
      <c r="RJG40" s="272"/>
      <c r="RJH40" s="272"/>
      <c r="RJI40" s="272"/>
      <c r="RJJ40" s="272"/>
      <c r="RJK40" s="272"/>
      <c r="RJL40" s="272"/>
      <c r="RJM40" s="272"/>
      <c r="RJN40" s="272"/>
      <c r="RJO40" s="272"/>
      <c r="RJP40" s="272"/>
      <c r="RJQ40" s="272"/>
      <c r="RJR40" s="272"/>
      <c r="RJS40" s="272"/>
      <c r="RJT40" s="272"/>
      <c r="RJU40" s="272"/>
      <c r="RJV40" s="272"/>
      <c r="RJW40" s="272"/>
      <c r="RJX40" s="272"/>
      <c r="RJY40" s="272"/>
      <c r="RJZ40" s="272"/>
      <c r="RKA40" s="272"/>
      <c r="RKB40" s="272"/>
      <c r="RKC40" s="272"/>
      <c r="RKD40" s="272"/>
      <c r="RKE40" s="272"/>
      <c r="RKF40" s="272"/>
      <c r="RKG40" s="272"/>
      <c r="RKH40" s="272"/>
      <c r="RKI40" s="272"/>
      <c r="RKJ40" s="272"/>
      <c r="RKK40" s="272"/>
      <c r="RKL40" s="272"/>
      <c r="RKM40" s="272"/>
      <c r="RKN40" s="272"/>
      <c r="RKO40" s="272"/>
      <c r="RKP40" s="272"/>
      <c r="RKQ40" s="272"/>
      <c r="RKR40" s="272"/>
      <c r="RKS40" s="272"/>
      <c r="RKT40" s="272"/>
      <c r="RKU40" s="272"/>
      <c r="RKV40" s="272"/>
      <c r="RKW40" s="272"/>
      <c r="RKX40" s="272"/>
      <c r="RKY40" s="272"/>
      <c r="RKZ40" s="272"/>
      <c r="RLA40" s="272"/>
      <c r="RLB40" s="272"/>
      <c r="RLC40" s="272"/>
      <c r="RLD40" s="272"/>
      <c r="RLE40" s="272"/>
      <c r="RLF40" s="272"/>
      <c r="RLG40" s="272"/>
      <c r="RLH40" s="272"/>
      <c r="RLI40" s="272"/>
      <c r="RLJ40" s="272"/>
      <c r="RLK40" s="272"/>
      <c r="RLL40" s="272"/>
      <c r="RLM40" s="272"/>
      <c r="RLN40" s="272"/>
      <c r="RLO40" s="272"/>
      <c r="RLP40" s="272"/>
      <c r="RLQ40" s="272"/>
      <c r="RLR40" s="272"/>
      <c r="RLS40" s="272"/>
      <c r="RLT40" s="272"/>
      <c r="RLU40" s="272"/>
      <c r="RLV40" s="272"/>
      <c r="RLW40" s="272"/>
      <c r="RLX40" s="272"/>
      <c r="RLY40" s="272"/>
      <c r="RLZ40" s="272"/>
      <c r="RMA40" s="272"/>
      <c r="RMB40" s="272"/>
      <c r="RMC40" s="272"/>
      <c r="RMD40" s="272"/>
      <c r="RME40" s="272"/>
      <c r="RMF40" s="272"/>
      <c r="RMG40" s="272"/>
      <c r="RMH40" s="272"/>
      <c r="RMI40" s="272"/>
      <c r="RMJ40" s="272"/>
      <c r="RMK40" s="272"/>
      <c r="RML40" s="272"/>
      <c r="RMM40" s="272"/>
      <c r="RMN40" s="272"/>
      <c r="RMO40" s="272"/>
      <c r="RMP40" s="272"/>
      <c r="RMQ40" s="272"/>
      <c r="RMR40" s="272"/>
      <c r="RMS40" s="272"/>
      <c r="RMT40" s="272"/>
      <c r="RMU40" s="272"/>
      <c r="RMV40" s="272"/>
      <c r="RMW40" s="272"/>
      <c r="RMX40" s="272"/>
      <c r="RMY40" s="272"/>
      <c r="RMZ40" s="272"/>
      <c r="RNA40" s="272"/>
      <c r="RNB40" s="272"/>
      <c r="RNC40" s="272"/>
      <c r="RND40" s="272"/>
      <c r="RNE40" s="272"/>
      <c r="RNF40" s="272"/>
      <c r="RNG40" s="272"/>
      <c r="RNH40" s="272"/>
      <c r="RNI40" s="272"/>
      <c r="RNJ40" s="272"/>
      <c r="RNK40" s="272"/>
      <c r="RNL40" s="272"/>
      <c r="RNM40" s="272"/>
      <c r="RNN40" s="272"/>
      <c r="RNO40" s="272"/>
      <c r="RNP40" s="272"/>
      <c r="RNQ40" s="272"/>
      <c r="RNR40" s="272"/>
      <c r="RNS40" s="272"/>
      <c r="RNT40" s="272"/>
      <c r="RNU40" s="272"/>
      <c r="RNV40" s="272"/>
      <c r="RNW40" s="272"/>
      <c r="RNX40" s="272"/>
      <c r="RNY40" s="272"/>
      <c r="RNZ40" s="272"/>
      <c r="ROA40" s="272"/>
      <c r="ROB40" s="272"/>
      <c r="ROC40" s="272"/>
      <c r="ROD40" s="272"/>
      <c r="ROE40" s="272"/>
      <c r="ROF40" s="272"/>
      <c r="ROG40" s="272"/>
      <c r="ROH40" s="272"/>
      <c r="ROI40" s="272"/>
      <c r="ROJ40" s="272"/>
      <c r="ROK40" s="272"/>
      <c r="ROL40" s="272"/>
      <c r="ROM40" s="272"/>
      <c r="RON40" s="272"/>
      <c r="ROO40" s="272"/>
      <c r="ROP40" s="272"/>
      <c r="ROQ40" s="272"/>
      <c r="ROR40" s="272"/>
      <c r="ROS40" s="272"/>
      <c r="ROT40" s="272"/>
      <c r="ROU40" s="272"/>
      <c r="ROV40" s="272"/>
      <c r="ROW40" s="272"/>
      <c r="ROX40" s="272"/>
      <c r="ROY40" s="272"/>
      <c r="ROZ40" s="272"/>
      <c r="RPA40" s="272"/>
      <c r="RPB40" s="272"/>
      <c r="RPC40" s="272"/>
      <c r="RPD40" s="272"/>
      <c r="RPE40" s="272"/>
      <c r="RPF40" s="272"/>
      <c r="RPG40" s="272"/>
      <c r="RPH40" s="272"/>
      <c r="RPI40" s="272"/>
      <c r="RPJ40" s="272"/>
      <c r="RPK40" s="272"/>
      <c r="RPL40" s="272"/>
      <c r="RPM40" s="272"/>
      <c r="RPN40" s="272"/>
      <c r="RPO40" s="272"/>
      <c r="RPP40" s="272"/>
      <c r="RPQ40" s="272"/>
      <c r="RPR40" s="272"/>
      <c r="RPS40" s="272"/>
      <c r="RPT40" s="272"/>
      <c r="RPU40" s="272"/>
      <c r="RPV40" s="272"/>
      <c r="RPW40" s="272"/>
      <c r="RPX40" s="272"/>
      <c r="RPY40" s="272"/>
      <c r="RPZ40" s="272"/>
      <c r="RQA40" s="272"/>
      <c r="RQB40" s="272"/>
      <c r="RQC40" s="272"/>
      <c r="RQD40" s="272"/>
      <c r="RQE40" s="272"/>
      <c r="RQF40" s="272"/>
      <c r="RQG40" s="272"/>
      <c r="RQH40" s="272"/>
      <c r="RQI40" s="272"/>
      <c r="RQJ40" s="272"/>
      <c r="RQK40" s="272"/>
      <c r="RQL40" s="272"/>
      <c r="RQM40" s="272"/>
      <c r="RQN40" s="272"/>
      <c r="RQO40" s="272"/>
      <c r="RQP40" s="272"/>
      <c r="RQQ40" s="272"/>
      <c r="RQR40" s="272"/>
      <c r="RQS40" s="272"/>
      <c r="RQT40" s="272"/>
      <c r="RQU40" s="272"/>
      <c r="RQV40" s="272"/>
      <c r="RQW40" s="272"/>
      <c r="RQX40" s="272"/>
      <c r="RQY40" s="272"/>
      <c r="RQZ40" s="272"/>
      <c r="RRA40" s="272"/>
      <c r="RRB40" s="272"/>
      <c r="RRC40" s="272"/>
      <c r="RRD40" s="272"/>
      <c r="RRE40" s="272"/>
      <c r="RRF40" s="272"/>
      <c r="RRG40" s="272"/>
      <c r="RRH40" s="272"/>
      <c r="RRI40" s="272"/>
      <c r="RRJ40" s="272"/>
      <c r="RRK40" s="272"/>
      <c r="RRL40" s="272"/>
      <c r="RRM40" s="272"/>
      <c r="RRN40" s="272"/>
      <c r="RRO40" s="272"/>
      <c r="RRP40" s="272"/>
      <c r="RRQ40" s="272"/>
      <c r="RRR40" s="272"/>
      <c r="RRS40" s="272"/>
      <c r="RRT40" s="272"/>
      <c r="RRU40" s="272"/>
      <c r="RRV40" s="272"/>
      <c r="RRW40" s="272"/>
      <c r="RRX40" s="272"/>
      <c r="RRY40" s="272"/>
      <c r="RRZ40" s="272"/>
      <c r="RSA40" s="272"/>
      <c r="RSB40" s="272"/>
      <c r="RSC40" s="272"/>
      <c r="RSD40" s="272"/>
      <c r="RSE40" s="272"/>
      <c r="RSF40" s="272"/>
      <c r="RSG40" s="272"/>
      <c r="RSH40" s="272"/>
      <c r="RSI40" s="272"/>
      <c r="RSJ40" s="272"/>
      <c r="RSK40" s="272"/>
      <c r="RSL40" s="272"/>
      <c r="RSM40" s="272"/>
      <c r="RSN40" s="272"/>
      <c r="RSO40" s="272"/>
      <c r="RSP40" s="272"/>
      <c r="RSQ40" s="272"/>
      <c r="RSR40" s="272"/>
      <c r="RSS40" s="272"/>
      <c r="RST40" s="272"/>
      <c r="RSU40" s="272"/>
      <c r="RSV40" s="272"/>
      <c r="RSW40" s="272"/>
      <c r="RSX40" s="272"/>
      <c r="RSY40" s="272"/>
      <c r="RSZ40" s="272"/>
      <c r="RTA40" s="272"/>
      <c r="RTB40" s="272"/>
      <c r="RTC40" s="272"/>
      <c r="RTD40" s="272"/>
      <c r="RTE40" s="272"/>
      <c r="RTF40" s="272"/>
      <c r="RTG40" s="272"/>
      <c r="RTH40" s="272"/>
      <c r="RTI40" s="272"/>
      <c r="RTJ40" s="272"/>
      <c r="RTK40" s="272"/>
      <c r="RTL40" s="272"/>
      <c r="RTM40" s="272"/>
      <c r="RTN40" s="272"/>
      <c r="RTO40" s="272"/>
      <c r="RTP40" s="272"/>
      <c r="RTQ40" s="272"/>
      <c r="RTR40" s="272"/>
      <c r="RTS40" s="272"/>
      <c r="RTT40" s="272"/>
      <c r="RTU40" s="272"/>
      <c r="RTV40" s="272"/>
      <c r="RTW40" s="272"/>
      <c r="RTX40" s="272"/>
      <c r="RTY40" s="272"/>
      <c r="RTZ40" s="272"/>
      <c r="RUA40" s="272"/>
      <c r="RUB40" s="272"/>
      <c r="RUC40" s="272"/>
      <c r="RUD40" s="272"/>
      <c r="RUE40" s="272"/>
      <c r="RUF40" s="272"/>
      <c r="RUG40" s="272"/>
      <c r="RUH40" s="272"/>
      <c r="RUI40" s="272"/>
      <c r="RUJ40" s="272"/>
      <c r="RUK40" s="272"/>
      <c r="RUL40" s="272"/>
      <c r="RUM40" s="272"/>
      <c r="RUN40" s="272"/>
      <c r="RUO40" s="272"/>
      <c r="RUP40" s="272"/>
      <c r="RUQ40" s="272"/>
      <c r="RUR40" s="272"/>
      <c r="RUS40" s="272"/>
      <c r="RUT40" s="272"/>
      <c r="RUU40" s="272"/>
      <c r="RUV40" s="272"/>
      <c r="RUW40" s="272"/>
      <c r="RUX40" s="272"/>
      <c r="RUY40" s="272"/>
      <c r="RUZ40" s="272"/>
      <c r="RVA40" s="272"/>
      <c r="RVB40" s="272"/>
      <c r="RVC40" s="272"/>
      <c r="RVD40" s="272"/>
      <c r="RVE40" s="272"/>
      <c r="RVF40" s="272"/>
      <c r="RVG40" s="272"/>
      <c r="RVH40" s="272"/>
      <c r="RVI40" s="272"/>
      <c r="RVJ40" s="272"/>
      <c r="RVK40" s="272"/>
      <c r="RVL40" s="272"/>
      <c r="RVM40" s="272"/>
      <c r="RVN40" s="272"/>
      <c r="RVO40" s="272"/>
      <c r="RVP40" s="272"/>
      <c r="RVQ40" s="272"/>
      <c r="RVR40" s="272"/>
      <c r="RVS40" s="272"/>
      <c r="RVT40" s="272"/>
      <c r="RVU40" s="272"/>
      <c r="RVV40" s="272"/>
      <c r="RVW40" s="272"/>
      <c r="RVX40" s="272"/>
      <c r="RVY40" s="272"/>
      <c r="RVZ40" s="272"/>
      <c r="RWA40" s="272"/>
      <c r="RWB40" s="272"/>
      <c r="RWC40" s="272"/>
      <c r="RWD40" s="272"/>
      <c r="RWE40" s="272"/>
      <c r="RWF40" s="272"/>
      <c r="RWG40" s="272"/>
      <c r="RWH40" s="272"/>
      <c r="RWI40" s="272"/>
      <c r="RWJ40" s="272"/>
      <c r="RWK40" s="272"/>
      <c r="RWL40" s="272"/>
      <c r="RWM40" s="272"/>
      <c r="RWN40" s="272"/>
      <c r="RWO40" s="272"/>
      <c r="RWP40" s="272"/>
      <c r="RWQ40" s="272"/>
      <c r="RWR40" s="272"/>
      <c r="RWS40" s="272"/>
      <c r="RWT40" s="272"/>
      <c r="RWU40" s="272"/>
      <c r="RWV40" s="272"/>
      <c r="RWW40" s="272"/>
      <c r="RWX40" s="272"/>
      <c r="RWY40" s="272"/>
      <c r="RWZ40" s="272"/>
      <c r="RXA40" s="272"/>
      <c r="RXB40" s="272"/>
      <c r="RXC40" s="272"/>
      <c r="RXD40" s="272"/>
      <c r="RXE40" s="272"/>
      <c r="RXF40" s="272"/>
      <c r="RXG40" s="272"/>
      <c r="RXH40" s="272"/>
      <c r="RXI40" s="272"/>
      <c r="RXJ40" s="272"/>
      <c r="RXK40" s="272"/>
      <c r="RXL40" s="272"/>
      <c r="RXM40" s="272"/>
      <c r="RXN40" s="272"/>
      <c r="RXO40" s="272"/>
      <c r="RXP40" s="272"/>
      <c r="RXQ40" s="272"/>
      <c r="RXR40" s="272"/>
      <c r="RXS40" s="272"/>
      <c r="RXT40" s="272"/>
      <c r="RXU40" s="272"/>
      <c r="RXV40" s="272"/>
      <c r="RXW40" s="272"/>
      <c r="RXX40" s="272"/>
      <c r="RXY40" s="272"/>
      <c r="RXZ40" s="272"/>
      <c r="RYA40" s="272"/>
      <c r="RYB40" s="272"/>
      <c r="RYC40" s="272"/>
      <c r="RYD40" s="272"/>
      <c r="RYE40" s="272"/>
      <c r="RYF40" s="272"/>
      <c r="RYG40" s="272"/>
      <c r="RYH40" s="272"/>
      <c r="RYI40" s="272"/>
      <c r="RYJ40" s="272"/>
      <c r="RYK40" s="272"/>
      <c r="RYL40" s="272"/>
      <c r="RYM40" s="272"/>
      <c r="RYN40" s="272"/>
      <c r="RYO40" s="272"/>
      <c r="RYP40" s="272"/>
      <c r="RYQ40" s="272"/>
      <c r="RYR40" s="272"/>
      <c r="RYS40" s="272"/>
      <c r="RYT40" s="272"/>
      <c r="RYU40" s="272"/>
      <c r="RYV40" s="272"/>
      <c r="RYW40" s="272"/>
      <c r="RYX40" s="272"/>
      <c r="RYY40" s="272"/>
      <c r="RYZ40" s="272"/>
      <c r="RZA40" s="272"/>
      <c r="RZB40" s="272"/>
      <c r="RZC40" s="272"/>
      <c r="RZD40" s="272"/>
      <c r="RZE40" s="272"/>
      <c r="RZF40" s="272"/>
      <c r="RZG40" s="272"/>
      <c r="RZH40" s="272"/>
      <c r="RZI40" s="272"/>
      <c r="RZJ40" s="272"/>
      <c r="RZK40" s="272"/>
      <c r="RZL40" s="272"/>
      <c r="RZM40" s="272"/>
      <c r="RZN40" s="272"/>
      <c r="RZO40" s="272"/>
      <c r="RZP40" s="272"/>
      <c r="RZQ40" s="272"/>
      <c r="RZR40" s="272"/>
      <c r="RZS40" s="272"/>
      <c r="RZT40" s="272"/>
      <c r="RZU40" s="272"/>
      <c r="RZV40" s="272"/>
      <c r="RZW40" s="272"/>
      <c r="RZX40" s="272"/>
      <c r="RZY40" s="272"/>
      <c r="RZZ40" s="272"/>
      <c r="SAA40" s="272"/>
      <c r="SAB40" s="272"/>
      <c r="SAC40" s="272"/>
      <c r="SAD40" s="272"/>
      <c r="SAE40" s="272"/>
      <c r="SAF40" s="272"/>
      <c r="SAG40" s="272"/>
      <c r="SAH40" s="272"/>
      <c r="SAI40" s="272"/>
      <c r="SAJ40" s="272"/>
      <c r="SAK40" s="272"/>
      <c r="SAL40" s="272"/>
      <c r="SAM40" s="272"/>
      <c r="SAN40" s="272"/>
      <c r="SAO40" s="272"/>
      <c r="SAP40" s="272"/>
      <c r="SAQ40" s="272"/>
      <c r="SAR40" s="272"/>
      <c r="SAS40" s="272"/>
      <c r="SAT40" s="272"/>
      <c r="SAU40" s="272"/>
      <c r="SAV40" s="272"/>
      <c r="SAW40" s="272"/>
      <c r="SAX40" s="272"/>
      <c r="SAY40" s="272"/>
      <c r="SAZ40" s="272"/>
      <c r="SBA40" s="272"/>
      <c r="SBB40" s="272"/>
      <c r="SBC40" s="272"/>
      <c r="SBD40" s="272"/>
      <c r="SBE40" s="272"/>
      <c r="SBF40" s="272"/>
      <c r="SBG40" s="272"/>
      <c r="SBH40" s="272"/>
      <c r="SBI40" s="272"/>
      <c r="SBJ40" s="272"/>
      <c r="SBK40" s="272"/>
      <c r="SBL40" s="272"/>
      <c r="SBM40" s="272"/>
      <c r="SBN40" s="272"/>
      <c r="SBO40" s="272"/>
      <c r="SBP40" s="272"/>
      <c r="SBQ40" s="272"/>
      <c r="SBR40" s="272"/>
      <c r="SBS40" s="272"/>
      <c r="SBT40" s="272"/>
      <c r="SBU40" s="272"/>
      <c r="SBV40" s="272"/>
      <c r="SBW40" s="272"/>
      <c r="SBX40" s="272"/>
      <c r="SBY40" s="272"/>
      <c r="SBZ40" s="272"/>
      <c r="SCA40" s="272"/>
      <c r="SCB40" s="272"/>
      <c r="SCC40" s="272"/>
      <c r="SCD40" s="272"/>
      <c r="SCE40" s="272"/>
      <c r="SCF40" s="272"/>
      <c r="SCG40" s="272"/>
      <c r="SCH40" s="272"/>
      <c r="SCI40" s="272"/>
      <c r="SCJ40" s="272"/>
      <c r="SCK40" s="272"/>
      <c r="SCL40" s="272"/>
      <c r="SCM40" s="272"/>
      <c r="SCN40" s="272"/>
      <c r="SCO40" s="272"/>
      <c r="SCP40" s="272"/>
      <c r="SCQ40" s="272"/>
      <c r="SCR40" s="272"/>
      <c r="SCS40" s="272"/>
      <c r="SCT40" s="272"/>
      <c r="SCU40" s="272"/>
      <c r="SCV40" s="272"/>
      <c r="SCW40" s="272"/>
      <c r="SCX40" s="272"/>
      <c r="SCY40" s="272"/>
      <c r="SCZ40" s="272"/>
      <c r="SDA40" s="272"/>
      <c r="SDB40" s="272"/>
      <c r="SDC40" s="272"/>
      <c r="SDD40" s="272"/>
      <c r="SDE40" s="272"/>
      <c r="SDF40" s="272"/>
      <c r="SDG40" s="272"/>
      <c r="SDH40" s="272"/>
      <c r="SDI40" s="272"/>
      <c r="SDJ40" s="272"/>
      <c r="SDK40" s="272"/>
      <c r="SDL40" s="272"/>
      <c r="SDM40" s="272"/>
      <c r="SDN40" s="272"/>
      <c r="SDO40" s="272"/>
      <c r="SDP40" s="272"/>
      <c r="SDQ40" s="272"/>
      <c r="SDR40" s="272"/>
      <c r="SDS40" s="272"/>
      <c r="SDT40" s="272"/>
      <c r="SDU40" s="272"/>
      <c r="SDV40" s="272"/>
      <c r="SDW40" s="272"/>
      <c r="SDX40" s="272"/>
      <c r="SDY40" s="272"/>
      <c r="SDZ40" s="272"/>
      <c r="SEA40" s="272"/>
      <c r="SEB40" s="272"/>
      <c r="SEC40" s="272"/>
      <c r="SED40" s="272"/>
      <c r="SEE40" s="272"/>
      <c r="SEF40" s="272"/>
      <c r="SEG40" s="272"/>
      <c r="SEH40" s="272"/>
      <c r="SEI40" s="272"/>
      <c r="SEJ40" s="272"/>
      <c r="SEK40" s="272"/>
      <c r="SEL40" s="272"/>
      <c r="SEM40" s="272"/>
      <c r="SEN40" s="272"/>
      <c r="SEO40" s="272"/>
      <c r="SEP40" s="272"/>
      <c r="SEQ40" s="272"/>
      <c r="SER40" s="272"/>
      <c r="SES40" s="272"/>
      <c r="SET40" s="272"/>
      <c r="SEU40" s="272"/>
      <c r="SEV40" s="272"/>
      <c r="SEW40" s="272"/>
      <c r="SEX40" s="272"/>
      <c r="SEY40" s="272"/>
      <c r="SEZ40" s="272"/>
      <c r="SFA40" s="272"/>
      <c r="SFB40" s="272"/>
      <c r="SFC40" s="272"/>
      <c r="SFD40" s="272"/>
      <c r="SFE40" s="272"/>
      <c r="SFF40" s="272"/>
      <c r="SFG40" s="272"/>
      <c r="SFH40" s="272"/>
      <c r="SFI40" s="272"/>
      <c r="SFJ40" s="272"/>
      <c r="SFK40" s="272"/>
      <c r="SFL40" s="272"/>
      <c r="SFM40" s="272"/>
      <c r="SFN40" s="272"/>
      <c r="SFO40" s="272"/>
      <c r="SFP40" s="272"/>
      <c r="SFQ40" s="272"/>
      <c r="SFR40" s="272"/>
      <c r="SFS40" s="272"/>
      <c r="SFT40" s="272"/>
      <c r="SFU40" s="272"/>
      <c r="SFV40" s="272"/>
      <c r="SFW40" s="272"/>
      <c r="SFX40" s="272"/>
      <c r="SFY40" s="272"/>
      <c r="SFZ40" s="272"/>
      <c r="SGA40" s="272"/>
      <c r="SGB40" s="272"/>
      <c r="SGC40" s="272"/>
      <c r="SGD40" s="272"/>
      <c r="SGE40" s="272"/>
      <c r="SGF40" s="272"/>
      <c r="SGG40" s="272"/>
      <c r="SGH40" s="272"/>
      <c r="SGI40" s="272"/>
      <c r="SGJ40" s="272"/>
      <c r="SGK40" s="272"/>
      <c r="SGL40" s="272"/>
      <c r="SGM40" s="272"/>
      <c r="SGN40" s="272"/>
      <c r="SGO40" s="272"/>
      <c r="SGP40" s="272"/>
      <c r="SGQ40" s="272"/>
      <c r="SGR40" s="272"/>
      <c r="SGS40" s="272"/>
      <c r="SGT40" s="272"/>
      <c r="SGU40" s="272"/>
      <c r="SGV40" s="272"/>
      <c r="SGW40" s="272"/>
      <c r="SGX40" s="272"/>
      <c r="SGY40" s="272"/>
      <c r="SGZ40" s="272"/>
      <c r="SHA40" s="272"/>
      <c r="SHB40" s="272"/>
      <c r="SHC40" s="272"/>
      <c r="SHD40" s="272"/>
      <c r="SHE40" s="272"/>
      <c r="SHF40" s="272"/>
      <c r="SHG40" s="272"/>
      <c r="SHH40" s="272"/>
      <c r="SHI40" s="272"/>
      <c r="SHJ40" s="272"/>
      <c r="SHK40" s="272"/>
      <c r="SHL40" s="272"/>
      <c r="SHM40" s="272"/>
      <c r="SHN40" s="272"/>
      <c r="SHO40" s="272"/>
      <c r="SHP40" s="272"/>
      <c r="SHQ40" s="272"/>
      <c r="SHR40" s="272"/>
      <c r="SHS40" s="272"/>
      <c r="SHT40" s="272"/>
      <c r="SHU40" s="272"/>
      <c r="SHV40" s="272"/>
      <c r="SHW40" s="272"/>
      <c r="SHX40" s="272"/>
      <c r="SHY40" s="272"/>
      <c r="SHZ40" s="272"/>
      <c r="SIA40" s="272"/>
      <c r="SIB40" s="272"/>
      <c r="SIC40" s="272"/>
      <c r="SID40" s="272"/>
      <c r="SIE40" s="272"/>
      <c r="SIF40" s="272"/>
      <c r="SIG40" s="272"/>
      <c r="SIH40" s="272"/>
      <c r="SII40" s="272"/>
      <c r="SIJ40" s="272"/>
      <c r="SIK40" s="272"/>
      <c r="SIL40" s="272"/>
      <c r="SIM40" s="272"/>
      <c r="SIN40" s="272"/>
      <c r="SIO40" s="272"/>
      <c r="SIP40" s="272"/>
      <c r="SIQ40" s="272"/>
      <c r="SIR40" s="272"/>
      <c r="SIS40" s="272"/>
      <c r="SIT40" s="272"/>
      <c r="SIU40" s="272"/>
      <c r="SIV40" s="272"/>
      <c r="SIW40" s="272"/>
      <c r="SIX40" s="272"/>
      <c r="SIY40" s="272"/>
      <c r="SIZ40" s="272"/>
      <c r="SJA40" s="272"/>
      <c r="SJB40" s="272"/>
      <c r="SJC40" s="272"/>
      <c r="SJD40" s="272"/>
      <c r="SJE40" s="272"/>
      <c r="SJF40" s="272"/>
      <c r="SJG40" s="272"/>
      <c r="SJH40" s="272"/>
      <c r="SJI40" s="272"/>
      <c r="SJJ40" s="272"/>
      <c r="SJK40" s="272"/>
      <c r="SJL40" s="272"/>
      <c r="SJM40" s="272"/>
      <c r="SJN40" s="272"/>
      <c r="SJO40" s="272"/>
      <c r="SJP40" s="272"/>
      <c r="SJQ40" s="272"/>
      <c r="SJR40" s="272"/>
      <c r="SJS40" s="272"/>
      <c r="SJT40" s="272"/>
      <c r="SJU40" s="272"/>
      <c r="SJV40" s="272"/>
      <c r="SJW40" s="272"/>
      <c r="SJX40" s="272"/>
      <c r="SJY40" s="272"/>
      <c r="SJZ40" s="272"/>
      <c r="SKA40" s="272"/>
      <c r="SKB40" s="272"/>
      <c r="SKC40" s="272"/>
      <c r="SKD40" s="272"/>
      <c r="SKE40" s="272"/>
      <c r="SKF40" s="272"/>
      <c r="SKG40" s="272"/>
      <c r="SKH40" s="272"/>
      <c r="SKI40" s="272"/>
      <c r="SKJ40" s="272"/>
      <c r="SKK40" s="272"/>
      <c r="SKL40" s="272"/>
      <c r="SKM40" s="272"/>
      <c r="SKN40" s="272"/>
      <c r="SKO40" s="272"/>
      <c r="SKP40" s="272"/>
      <c r="SKQ40" s="272"/>
      <c r="SKR40" s="272"/>
      <c r="SKS40" s="272"/>
      <c r="SKT40" s="272"/>
      <c r="SKU40" s="272"/>
      <c r="SKV40" s="272"/>
      <c r="SKW40" s="272"/>
      <c r="SKX40" s="272"/>
      <c r="SKY40" s="272"/>
      <c r="SKZ40" s="272"/>
      <c r="SLA40" s="272"/>
      <c r="SLB40" s="272"/>
      <c r="SLC40" s="272"/>
      <c r="SLD40" s="272"/>
      <c r="SLE40" s="272"/>
      <c r="SLF40" s="272"/>
      <c r="SLG40" s="272"/>
      <c r="SLH40" s="272"/>
      <c r="SLI40" s="272"/>
      <c r="SLJ40" s="272"/>
      <c r="SLK40" s="272"/>
      <c r="SLL40" s="272"/>
      <c r="SLM40" s="272"/>
      <c r="SLN40" s="272"/>
      <c r="SLO40" s="272"/>
      <c r="SLP40" s="272"/>
      <c r="SLQ40" s="272"/>
      <c r="SLR40" s="272"/>
      <c r="SLS40" s="272"/>
      <c r="SLT40" s="272"/>
      <c r="SLU40" s="272"/>
      <c r="SLV40" s="272"/>
      <c r="SLW40" s="272"/>
      <c r="SLX40" s="272"/>
      <c r="SLY40" s="272"/>
      <c r="SLZ40" s="272"/>
      <c r="SMA40" s="272"/>
      <c r="SMB40" s="272"/>
      <c r="SMC40" s="272"/>
      <c r="SMD40" s="272"/>
      <c r="SME40" s="272"/>
      <c r="SMF40" s="272"/>
      <c r="SMG40" s="272"/>
      <c r="SMH40" s="272"/>
      <c r="SMI40" s="272"/>
      <c r="SMJ40" s="272"/>
      <c r="SMK40" s="272"/>
      <c r="SML40" s="272"/>
      <c r="SMM40" s="272"/>
      <c r="SMN40" s="272"/>
      <c r="SMO40" s="272"/>
      <c r="SMP40" s="272"/>
      <c r="SMQ40" s="272"/>
      <c r="SMR40" s="272"/>
      <c r="SMS40" s="272"/>
      <c r="SMT40" s="272"/>
      <c r="SMU40" s="272"/>
      <c r="SMV40" s="272"/>
      <c r="SMW40" s="272"/>
      <c r="SMX40" s="272"/>
      <c r="SMY40" s="272"/>
      <c r="SMZ40" s="272"/>
      <c r="SNA40" s="272"/>
      <c r="SNB40" s="272"/>
      <c r="SNC40" s="272"/>
      <c r="SND40" s="272"/>
      <c r="SNE40" s="272"/>
      <c r="SNF40" s="272"/>
      <c r="SNG40" s="272"/>
      <c r="SNH40" s="272"/>
      <c r="SNI40" s="272"/>
      <c r="SNJ40" s="272"/>
      <c r="SNK40" s="272"/>
      <c r="SNL40" s="272"/>
      <c r="SNM40" s="272"/>
      <c r="SNN40" s="272"/>
      <c r="SNO40" s="272"/>
      <c r="SNP40" s="272"/>
      <c r="SNQ40" s="272"/>
      <c r="SNR40" s="272"/>
      <c r="SNS40" s="272"/>
      <c r="SNT40" s="272"/>
      <c r="SNU40" s="272"/>
      <c r="SNV40" s="272"/>
      <c r="SNW40" s="272"/>
      <c r="SNX40" s="272"/>
      <c r="SNY40" s="272"/>
      <c r="SNZ40" s="272"/>
      <c r="SOA40" s="272"/>
      <c r="SOB40" s="272"/>
      <c r="SOC40" s="272"/>
      <c r="SOD40" s="272"/>
      <c r="SOE40" s="272"/>
      <c r="SOF40" s="272"/>
      <c r="SOG40" s="272"/>
      <c r="SOH40" s="272"/>
      <c r="SOI40" s="272"/>
      <c r="SOJ40" s="272"/>
      <c r="SOK40" s="272"/>
      <c r="SOL40" s="272"/>
      <c r="SOM40" s="272"/>
      <c r="SON40" s="272"/>
      <c r="SOO40" s="272"/>
      <c r="SOP40" s="272"/>
      <c r="SOQ40" s="272"/>
      <c r="SOR40" s="272"/>
      <c r="SOS40" s="272"/>
      <c r="SOT40" s="272"/>
      <c r="SOU40" s="272"/>
      <c r="SOV40" s="272"/>
      <c r="SOW40" s="272"/>
      <c r="SOX40" s="272"/>
      <c r="SOY40" s="272"/>
      <c r="SOZ40" s="272"/>
      <c r="SPA40" s="272"/>
      <c r="SPB40" s="272"/>
      <c r="SPC40" s="272"/>
      <c r="SPD40" s="272"/>
      <c r="SPE40" s="272"/>
      <c r="SPF40" s="272"/>
      <c r="SPG40" s="272"/>
      <c r="SPH40" s="272"/>
      <c r="SPI40" s="272"/>
      <c r="SPJ40" s="272"/>
      <c r="SPK40" s="272"/>
      <c r="SPL40" s="272"/>
      <c r="SPM40" s="272"/>
      <c r="SPN40" s="272"/>
      <c r="SPO40" s="272"/>
      <c r="SPP40" s="272"/>
      <c r="SPQ40" s="272"/>
      <c r="SPR40" s="272"/>
      <c r="SPS40" s="272"/>
      <c r="SPT40" s="272"/>
      <c r="SPU40" s="272"/>
      <c r="SPV40" s="272"/>
      <c r="SPW40" s="272"/>
      <c r="SPX40" s="272"/>
      <c r="SPY40" s="272"/>
      <c r="SPZ40" s="272"/>
      <c r="SQA40" s="272"/>
      <c r="SQB40" s="272"/>
      <c r="SQC40" s="272"/>
      <c r="SQD40" s="272"/>
      <c r="SQE40" s="272"/>
      <c r="SQF40" s="272"/>
      <c r="SQG40" s="272"/>
      <c r="SQH40" s="272"/>
      <c r="SQI40" s="272"/>
      <c r="SQJ40" s="272"/>
      <c r="SQK40" s="272"/>
      <c r="SQL40" s="272"/>
      <c r="SQM40" s="272"/>
      <c r="SQN40" s="272"/>
      <c r="SQO40" s="272"/>
      <c r="SQP40" s="272"/>
      <c r="SQQ40" s="272"/>
      <c r="SQR40" s="272"/>
      <c r="SQS40" s="272"/>
      <c r="SQT40" s="272"/>
      <c r="SQU40" s="272"/>
      <c r="SQV40" s="272"/>
      <c r="SQW40" s="272"/>
      <c r="SQX40" s="272"/>
      <c r="SQY40" s="272"/>
      <c r="SQZ40" s="272"/>
      <c r="SRA40" s="272"/>
      <c r="SRB40" s="272"/>
      <c r="SRC40" s="272"/>
      <c r="SRD40" s="272"/>
      <c r="SRE40" s="272"/>
      <c r="SRF40" s="272"/>
      <c r="SRG40" s="272"/>
      <c r="SRH40" s="272"/>
      <c r="SRI40" s="272"/>
      <c r="SRJ40" s="272"/>
      <c r="SRK40" s="272"/>
      <c r="SRL40" s="272"/>
      <c r="SRM40" s="272"/>
      <c r="SRN40" s="272"/>
      <c r="SRO40" s="272"/>
      <c r="SRP40" s="272"/>
      <c r="SRQ40" s="272"/>
      <c r="SRR40" s="272"/>
      <c r="SRS40" s="272"/>
      <c r="SRT40" s="272"/>
      <c r="SRU40" s="272"/>
      <c r="SRV40" s="272"/>
      <c r="SRW40" s="272"/>
      <c r="SRX40" s="272"/>
      <c r="SRY40" s="272"/>
      <c r="SRZ40" s="272"/>
      <c r="SSA40" s="272"/>
      <c r="SSB40" s="272"/>
      <c r="SSC40" s="272"/>
      <c r="SSD40" s="272"/>
      <c r="SSE40" s="272"/>
      <c r="SSF40" s="272"/>
      <c r="SSG40" s="272"/>
      <c r="SSH40" s="272"/>
      <c r="SSI40" s="272"/>
      <c r="SSJ40" s="272"/>
      <c r="SSK40" s="272"/>
      <c r="SSL40" s="272"/>
      <c r="SSM40" s="272"/>
      <c r="SSN40" s="272"/>
      <c r="SSO40" s="272"/>
      <c r="SSP40" s="272"/>
      <c r="SSQ40" s="272"/>
      <c r="SSR40" s="272"/>
      <c r="SSS40" s="272"/>
      <c r="SST40" s="272"/>
      <c r="SSU40" s="272"/>
      <c r="SSV40" s="272"/>
      <c r="SSW40" s="272"/>
      <c r="SSX40" s="272"/>
      <c r="SSY40" s="272"/>
      <c r="SSZ40" s="272"/>
      <c r="STA40" s="272"/>
      <c r="STB40" s="272"/>
      <c r="STC40" s="272"/>
      <c r="STD40" s="272"/>
      <c r="STE40" s="272"/>
      <c r="STF40" s="272"/>
      <c r="STG40" s="272"/>
      <c r="STH40" s="272"/>
      <c r="STI40" s="272"/>
      <c r="STJ40" s="272"/>
      <c r="STK40" s="272"/>
      <c r="STL40" s="272"/>
      <c r="STM40" s="272"/>
      <c r="STN40" s="272"/>
      <c r="STO40" s="272"/>
      <c r="STP40" s="272"/>
      <c r="STQ40" s="272"/>
      <c r="STR40" s="272"/>
      <c r="STS40" s="272"/>
      <c r="STT40" s="272"/>
      <c r="STU40" s="272"/>
      <c r="STV40" s="272"/>
      <c r="STW40" s="272"/>
      <c r="STX40" s="272"/>
      <c r="STY40" s="272"/>
      <c r="STZ40" s="272"/>
      <c r="SUA40" s="272"/>
      <c r="SUB40" s="272"/>
      <c r="SUC40" s="272"/>
      <c r="SUD40" s="272"/>
      <c r="SUE40" s="272"/>
      <c r="SUF40" s="272"/>
      <c r="SUG40" s="272"/>
      <c r="SUH40" s="272"/>
      <c r="SUI40" s="272"/>
      <c r="SUJ40" s="272"/>
      <c r="SUK40" s="272"/>
      <c r="SUL40" s="272"/>
      <c r="SUM40" s="272"/>
      <c r="SUN40" s="272"/>
      <c r="SUO40" s="272"/>
      <c r="SUP40" s="272"/>
      <c r="SUQ40" s="272"/>
      <c r="SUR40" s="272"/>
      <c r="SUS40" s="272"/>
      <c r="SUT40" s="272"/>
      <c r="SUU40" s="272"/>
      <c r="SUV40" s="272"/>
      <c r="SUW40" s="272"/>
      <c r="SUX40" s="272"/>
      <c r="SUY40" s="272"/>
      <c r="SUZ40" s="272"/>
      <c r="SVA40" s="272"/>
      <c r="SVB40" s="272"/>
      <c r="SVC40" s="272"/>
      <c r="SVD40" s="272"/>
      <c r="SVE40" s="272"/>
      <c r="SVF40" s="272"/>
      <c r="SVG40" s="272"/>
      <c r="SVH40" s="272"/>
      <c r="SVI40" s="272"/>
      <c r="SVJ40" s="272"/>
      <c r="SVK40" s="272"/>
      <c r="SVL40" s="272"/>
      <c r="SVM40" s="272"/>
      <c r="SVN40" s="272"/>
      <c r="SVO40" s="272"/>
      <c r="SVP40" s="272"/>
      <c r="SVQ40" s="272"/>
      <c r="SVR40" s="272"/>
      <c r="SVS40" s="272"/>
      <c r="SVT40" s="272"/>
      <c r="SVU40" s="272"/>
      <c r="SVV40" s="272"/>
      <c r="SVW40" s="272"/>
      <c r="SVX40" s="272"/>
      <c r="SVY40" s="272"/>
      <c r="SVZ40" s="272"/>
      <c r="SWA40" s="272"/>
      <c r="SWB40" s="272"/>
      <c r="SWC40" s="272"/>
      <c r="SWD40" s="272"/>
      <c r="SWE40" s="272"/>
      <c r="SWF40" s="272"/>
      <c r="SWG40" s="272"/>
      <c r="SWH40" s="272"/>
      <c r="SWI40" s="272"/>
      <c r="SWJ40" s="272"/>
      <c r="SWK40" s="272"/>
      <c r="SWL40" s="272"/>
      <c r="SWM40" s="272"/>
      <c r="SWN40" s="272"/>
      <c r="SWO40" s="272"/>
      <c r="SWP40" s="272"/>
      <c r="SWQ40" s="272"/>
      <c r="SWR40" s="272"/>
      <c r="SWS40" s="272"/>
      <c r="SWT40" s="272"/>
      <c r="SWU40" s="272"/>
      <c r="SWV40" s="272"/>
      <c r="SWW40" s="272"/>
      <c r="SWX40" s="272"/>
      <c r="SWY40" s="272"/>
      <c r="SWZ40" s="272"/>
      <c r="SXA40" s="272"/>
      <c r="SXB40" s="272"/>
      <c r="SXC40" s="272"/>
      <c r="SXD40" s="272"/>
      <c r="SXE40" s="272"/>
      <c r="SXF40" s="272"/>
      <c r="SXG40" s="272"/>
      <c r="SXH40" s="272"/>
      <c r="SXI40" s="272"/>
      <c r="SXJ40" s="272"/>
      <c r="SXK40" s="272"/>
      <c r="SXL40" s="272"/>
      <c r="SXM40" s="272"/>
      <c r="SXN40" s="272"/>
      <c r="SXO40" s="272"/>
      <c r="SXP40" s="272"/>
      <c r="SXQ40" s="272"/>
      <c r="SXR40" s="272"/>
      <c r="SXS40" s="272"/>
      <c r="SXT40" s="272"/>
      <c r="SXU40" s="272"/>
      <c r="SXV40" s="272"/>
      <c r="SXW40" s="272"/>
      <c r="SXX40" s="272"/>
      <c r="SXY40" s="272"/>
      <c r="SXZ40" s="272"/>
      <c r="SYA40" s="272"/>
      <c r="SYB40" s="272"/>
      <c r="SYC40" s="272"/>
      <c r="SYD40" s="272"/>
      <c r="SYE40" s="272"/>
      <c r="SYF40" s="272"/>
      <c r="SYG40" s="272"/>
      <c r="SYH40" s="272"/>
      <c r="SYI40" s="272"/>
      <c r="SYJ40" s="272"/>
      <c r="SYK40" s="272"/>
      <c r="SYL40" s="272"/>
      <c r="SYM40" s="272"/>
      <c r="SYN40" s="272"/>
      <c r="SYO40" s="272"/>
      <c r="SYP40" s="272"/>
      <c r="SYQ40" s="272"/>
      <c r="SYR40" s="272"/>
      <c r="SYS40" s="272"/>
      <c r="SYT40" s="272"/>
      <c r="SYU40" s="272"/>
      <c r="SYV40" s="272"/>
      <c r="SYW40" s="272"/>
      <c r="SYX40" s="272"/>
      <c r="SYY40" s="272"/>
      <c r="SYZ40" s="272"/>
      <c r="SZA40" s="272"/>
      <c r="SZB40" s="272"/>
      <c r="SZC40" s="272"/>
      <c r="SZD40" s="272"/>
      <c r="SZE40" s="272"/>
      <c r="SZF40" s="272"/>
      <c r="SZG40" s="272"/>
      <c r="SZH40" s="272"/>
      <c r="SZI40" s="272"/>
      <c r="SZJ40" s="272"/>
      <c r="SZK40" s="272"/>
      <c r="SZL40" s="272"/>
      <c r="SZM40" s="272"/>
      <c r="SZN40" s="272"/>
      <c r="SZO40" s="272"/>
      <c r="SZP40" s="272"/>
      <c r="SZQ40" s="272"/>
      <c r="SZR40" s="272"/>
      <c r="SZS40" s="272"/>
      <c r="SZT40" s="272"/>
      <c r="SZU40" s="272"/>
      <c r="SZV40" s="272"/>
      <c r="SZW40" s="272"/>
      <c r="SZX40" s="272"/>
      <c r="SZY40" s="272"/>
      <c r="SZZ40" s="272"/>
      <c r="TAA40" s="272"/>
      <c r="TAB40" s="272"/>
      <c r="TAC40" s="272"/>
      <c r="TAD40" s="272"/>
      <c r="TAE40" s="272"/>
      <c r="TAF40" s="272"/>
      <c r="TAG40" s="272"/>
      <c r="TAH40" s="272"/>
      <c r="TAI40" s="272"/>
      <c r="TAJ40" s="272"/>
      <c r="TAK40" s="272"/>
      <c r="TAL40" s="272"/>
      <c r="TAM40" s="272"/>
      <c r="TAN40" s="272"/>
      <c r="TAO40" s="272"/>
      <c r="TAP40" s="272"/>
      <c r="TAQ40" s="272"/>
      <c r="TAR40" s="272"/>
      <c r="TAS40" s="272"/>
      <c r="TAT40" s="272"/>
      <c r="TAU40" s="272"/>
      <c r="TAV40" s="272"/>
      <c r="TAW40" s="272"/>
      <c r="TAX40" s="272"/>
      <c r="TAY40" s="272"/>
      <c r="TAZ40" s="272"/>
      <c r="TBA40" s="272"/>
      <c r="TBB40" s="272"/>
      <c r="TBC40" s="272"/>
      <c r="TBD40" s="272"/>
      <c r="TBE40" s="272"/>
      <c r="TBF40" s="272"/>
      <c r="TBG40" s="272"/>
      <c r="TBH40" s="272"/>
      <c r="TBI40" s="272"/>
      <c r="TBJ40" s="272"/>
      <c r="TBK40" s="272"/>
      <c r="TBL40" s="272"/>
      <c r="TBM40" s="272"/>
      <c r="TBN40" s="272"/>
      <c r="TBO40" s="272"/>
      <c r="TBP40" s="272"/>
      <c r="TBQ40" s="272"/>
      <c r="TBR40" s="272"/>
      <c r="TBS40" s="272"/>
      <c r="TBT40" s="272"/>
      <c r="TBU40" s="272"/>
      <c r="TBV40" s="272"/>
      <c r="TBW40" s="272"/>
      <c r="TBX40" s="272"/>
      <c r="TBY40" s="272"/>
      <c r="TBZ40" s="272"/>
      <c r="TCA40" s="272"/>
      <c r="TCB40" s="272"/>
      <c r="TCC40" s="272"/>
      <c r="TCD40" s="272"/>
      <c r="TCE40" s="272"/>
      <c r="TCF40" s="272"/>
      <c r="TCG40" s="272"/>
      <c r="TCH40" s="272"/>
      <c r="TCI40" s="272"/>
      <c r="TCJ40" s="272"/>
      <c r="TCK40" s="272"/>
      <c r="TCL40" s="272"/>
      <c r="TCM40" s="272"/>
      <c r="TCN40" s="272"/>
      <c r="TCO40" s="272"/>
      <c r="TCP40" s="272"/>
      <c r="TCQ40" s="272"/>
      <c r="TCR40" s="272"/>
      <c r="TCS40" s="272"/>
      <c r="TCT40" s="272"/>
      <c r="TCU40" s="272"/>
      <c r="TCV40" s="272"/>
      <c r="TCW40" s="272"/>
      <c r="TCX40" s="272"/>
      <c r="TCY40" s="272"/>
      <c r="TCZ40" s="272"/>
      <c r="TDA40" s="272"/>
      <c r="TDB40" s="272"/>
      <c r="TDC40" s="272"/>
      <c r="TDD40" s="272"/>
      <c r="TDE40" s="272"/>
      <c r="TDF40" s="272"/>
      <c r="TDG40" s="272"/>
      <c r="TDH40" s="272"/>
      <c r="TDI40" s="272"/>
      <c r="TDJ40" s="272"/>
      <c r="TDK40" s="272"/>
      <c r="TDL40" s="272"/>
      <c r="TDM40" s="272"/>
      <c r="TDN40" s="272"/>
      <c r="TDO40" s="272"/>
      <c r="TDP40" s="272"/>
      <c r="TDQ40" s="272"/>
      <c r="TDR40" s="272"/>
      <c r="TDS40" s="272"/>
      <c r="TDT40" s="272"/>
      <c r="TDU40" s="272"/>
      <c r="TDV40" s="272"/>
      <c r="TDW40" s="272"/>
      <c r="TDX40" s="272"/>
      <c r="TDY40" s="272"/>
      <c r="TDZ40" s="272"/>
      <c r="TEA40" s="272"/>
      <c r="TEB40" s="272"/>
      <c r="TEC40" s="272"/>
      <c r="TED40" s="272"/>
      <c r="TEE40" s="272"/>
      <c r="TEF40" s="272"/>
      <c r="TEG40" s="272"/>
      <c r="TEH40" s="272"/>
      <c r="TEI40" s="272"/>
      <c r="TEJ40" s="272"/>
      <c r="TEK40" s="272"/>
      <c r="TEL40" s="272"/>
      <c r="TEM40" s="272"/>
      <c r="TEN40" s="272"/>
      <c r="TEO40" s="272"/>
      <c r="TEP40" s="272"/>
      <c r="TEQ40" s="272"/>
      <c r="TER40" s="272"/>
      <c r="TES40" s="272"/>
      <c r="TET40" s="272"/>
      <c r="TEU40" s="272"/>
      <c r="TEV40" s="272"/>
      <c r="TEW40" s="272"/>
      <c r="TEX40" s="272"/>
      <c r="TEY40" s="272"/>
      <c r="TEZ40" s="272"/>
      <c r="TFA40" s="272"/>
      <c r="TFB40" s="272"/>
      <c r="TFC40" s="272"/>
      <c r="TFD40" s="272"/>
      <c r="TFE40" s="272"/>
      <c r="TFF40" s="272"/>
      <c r="TFG40" s="272"/>
      <c r="TFH40" s="272"/>
      <c r="TFI40" s="272"/>
      <c r="TFJ40" s="272"/>
      <c r="TFK40" s="272"/>
      <c r="TFL40" s="272"/>
      <c r="TFM40" s="272"/>
      <c r="TFN40" s="272"/>
      <c r="TFO40" s="272"/>
      <c r="TFP40" s="272"/>
      <c r="TFQ40" s="272"/>
      <c r="TFR40" s="272"/>
      <c r="TFS40" s="272"/>
      <c r="TFT40" s="272"/>
      <c r="TFU40" s="272"/>
      <c r="TFV40" s="272"/>
      <c r="TFW40" s="272"/>
      <c r="TFX40" s="272"/>
      <c r="TFY40" s="272"/>
      <c r="TFZ40" s="272"/>
      <c r="TGA40" s="272"/>
      <c r="TGB40" s="272"/>
      <c r="TGC40" s="272"/>
      <c r="TGD40" s="272"/>
      <c r="TGE40" s="272"/>
      <c r="TGF40" s="272"/>
      <c r="TGG40" s="272"/>
      <c r="TGH40" s="272"/>
      <c r="TGI40" s="272"/>
      <c r="TGJ40" s="272"/>
      <c r="TGK40" s="272"/>
      <c r="TGL40" s="272"/>
      <c r="TGM40" s="272"/>
      <c r="TGN40" s="272"/>
      <c r="TGO40" s="272"/>
      <c r="TGP40" s="272"/>
      <c r="TGQ40" s="272"/>
      <c r="TGR40" s="272"/>
      <c r="TGS40" s="272"/>
      <c r="TGT40" s="272"/>
      <c r="TGU40" s="272"/>
      <c r="TGV40" s="272"/>
      <c r="TGW40" s="272"/>
      <c r="TGX40" s="272"/>
      <c r="TGY40" s="272"/>
      <c r="TGZ40" s="272"/>
      <c r="THA40" s="272"/>
      <c r="THB40" s="272"/>
      <c r="THC40" s="272"/>
      <c r="THD40" s="272"/>
      <c r="THE40" s="272"/>
      <c r="THF40" s="272"/>
      <c r="THG40" s="272"/>
      <c r="THH40" s="272"/>
      <c r="THI40" s="272"/>
      <c r="THJ40" s="272"/>
      <c r="THK40" s="272"/>
      <c r="THL40" s="272"/>
      <c r="THM40" s="272"/>
      <c r="THN40" s="272"/>
      <c r="THO40" s="272"/>
      <c r="THP40" s="272"/>
      <c r="THQ40" s="272"/>
      <c r="THR40" s="272"/>
      <c r="THS40" s="272"/>
      <c r="THT40" s="272"/>
      <c r="THU40" s="272"/>
      <c r="THV40" s="272"/>
      <c r="THW40" s="272"/>
      <c r="THX40" s="272"/>
      <c r="THY40" s="272"/>
      <c r="THZ40" s="272"/>
      <c r="TIA40" s="272"/>
      <c r="TIB40" s="272"/>
      <c r="TIC40" s="272"/>
      <c r="TID40" s="272"/>
      <c r="TIE40" s="272"/>
      <c r="TIF40" s="272"/>
      <c r="TIG40" s="272"/>
      <c r="TIH40" s="272"/>
      <c r="TII40" s="272"/>
      <c r="TIJ40" s="272"/>
      <c r="TIK40" s="272"/>
      <c r="TIL40" s="272"/>
      <c r="TIM40" s="272"/>
      <c r="TIN40" s="272"/>
      <c r="TIO40" s="272"/>
      <c r="TIP40" s="272"/>
      <c r="TIQ40" s="272"/>
      <c r="TIR40" s="272"/>
      <c r="TIS40" s="272"/>
      <c r="TIT40" s="272"/>
      <c r="TIU40" s="272"/>
      <c r="TIV40" s="272"/>
      <c r="TIW40" s="272"/>
      <c r="TIX40" s="272"/>
      <c r="TIY40" s="272"/>
      <c r="TIZ40" s="272"/>
      <c r="TJA40" s="272"/>
      <c r="TJB40" s="272"/>
      <c r="TJC40" s="272"/>
      <c r="TJD40" s="272"/>
      <c r="TJE40" s="272"/>
      <c r="TJF40" s="272"/>
      <c r="TJG40" s="272"/>
      <c r="TJH40" s="272"/>
      <c r="TJI40" s="272"/>
      <c r="TJJ40" s="272"/>
      <c r="TJK40" s="272"/>
      <c r="TJL40" s="272"/>
      <c r="TJM40" s="272"/>
      <c r="TJN40" s="272"/>
      <c r="TJO40" s="272"/>
      <c r="TJP40" s="272"/>
      <c r="TJQ40" s="272"/>
      <c r="TJR40" s="272"/>
      <c r="TJS40" s="272"/>
      <c r="TJT40" s="272"/>
      <c r="TJU40" s="272"/>
      <c r="TJV40" s="272"/>
      <c r="TJW40" s="272"/>
      <c r="TJX40" s="272"/>
      <c r="TJY40" s="272"/>
      <c r="TJZ40" s="272"/>
      <c r="TKA40" s="272"/>
      <c r="TKB40" s="272"/>
      <c r="TKC40" s="272"/>
      <c r="TKD40" s="272"/>
      <c r="TKE40" s="272"/>
      <c r="TKF40" s="272"/>
      <c r="TKG40" s="272"/>
      <c r="TKH40" s="272"/>
      <c r="TKI40" s="272"/>
      <c r="TKJ40" s="272"/>
      <c r="TKK40" s="272"/>
      <c r="TKL40" s="272"/>
      <c r="TKM40" s="272"/>
      <c r="TKN40" s="272"/>
      <c r="TKO40" s="272"/>
      <c r="TKP40" s="272"/>
      <c r="TKQ40" s="272"/>
      <c r="TKR40" s="272"/>
      <c r="TKS40" s="272"/>
      <c r="TKT40" s="272"/>
      <c r="TKU40" s="272"/>
      <c r="TKV40" s="272"/>
      <c r="TKW40" s="272"/>
      <c r="TKX40" s="272"/>
      <c r="TKY40" s="272"/>
      <c r="TKZ40" s="272"/>
      <c r="TLA40" s="272"/>
      <c r="TLB40" s="272"/>
      <c r="TLC40" s="272"/>
      <c r="TLD40" s="272"/>
      <c r="TLE40" s="272"/>
      <c r="TLF40" s="272"/>
      <c r="TLG40" s="272"/>
      <c r="TLH40" s="272"/>
      <c r="TLI40" s="272"/>
      <c r="TLJ40" s="272"/>
      <c r="TLK40" s="272"/>
      <c r="TLL40" s="272"/>
      <c r="TLM40" s="272"/>
      <c r="TLN40" s="272"/>
      <c r="TLO40" s="272"/>
      <c r="TLP40" s="272"/>
      <c r="TLQ40" s="272"/>
      <c r="TLR40" s="272"/>
      <c r="TLS40" s="272"/>
      <c r="TLT40" s="272"/>
      <c r="TLU40" s="272"/>
      <c r="TLV40" s="272"/>
      <c r="TLW40" s="272"/>
      <c r="TLX40" s="272"/>
      <c r="TLY40" s="272"/>
      <c r="TLZ40" s="272"/>
      <c r="TMA40" s="272"/>
      <c r="TMB40" s="272"/>
      <c r="TMC40" s="272"/>
      <c r="TMD40" s="272"/>
      <c r="TME40" s="272"/>
      <c r="TMF40" s="272"/>
      <c r="TMG40" s="272"/>
      <c r="TMH40" s="272"/>
      <c r="TMI40" s="272"/>
      <c r="TMJ40" s="272"/>
      <c r="TMK40" s="272"/>
      <c r="TML40" s="272"/>
      <c r="TMM40" s="272"/>
      <c r="TMN40" s="272"/>
      <c r="TMO40" s="272"/>
      <c r="TMP40" s="272"/>
      <c r="TMQ40" s="272"/>
      <c r="TMR40" s="272"/>
      <c r="TMS40" s="272"/>
      <c r="TMT40" s="272"/>
      <c r="TMU40" s="272"/>
      <c r="TMV40" s="272"/>
      <c r="TMW40" s="272"/>
      <c r="TMX40" s="272"/>
      <c r="TMY40" s="272"/>
      <c r="TMZ40" s="272"/>
      <c r="TNA40" s="272"/>
      <c r="TNB40" s="272"/>
      <c r="TNC40" s="272"/>
      <c r="TND40" s="272"/>
      <c r="TNE40" s="272"/>
      <c r="TNF40" s="272"/>
      <c r="TNG40" s="272"/>
      <c r="TNH40" s="272"/>
      <c r="TNI40" s="272"/>
      <c r="TNJ40" s="272"/>
      <c r="TNK40" s="272"/>
      <c r="TNL40" s="272"/>
      <c r="TNM40" s="272"/>
      <c r="TNN40" s="272"/>
      <c r="TNO40" s="272"/>
      <c r="TNP40" s="272"/>
      <c r="TNQ40" s="272"/>
      <c r="TNR40" s="272"/>
      <c r="TNS40" s="272"/>
      <c r="TNT40" s="272"/>
      <c r="TNU40" s="272"/>
      <c r="TNV40" s="272"/>
      <c r="TNW40" s="272"/>
      <c r="TNX40" s="272"/>
      <c r="TNY40" s="272"/>
      <c r="TNZ40" s="272"/>
      <c r="TOA40" s="272"/>
      <c r="TOB40" s="272"/>
      <c r="TOC40" s="272"/>
      <c r="TOD40" s="272"/>
      <c r="TOE40" s="272"/>
      <c r="TOF40" s="272"/>
      <c r="TOG40" s="272"/>
      <c r="TOH40" s="272"/>
      <c r="TOI40" s="272"/>
      <c r="TOJ40" s="272"/>
      <c r="TOK40" s="272"/>
      <c r="TOL40" s="272"/>
      <c r="TOM40" s="272"/>
      <c r="TON40" s="272"/>
      <c r="TOO40" s="272"/>
      <c r="TOP40" s="272"/>
      <c r="TOQ40" s="272"/>
      <c r="TOR40" s="272"/>
      <c r="TOS40" s="272"/>
      <c r="TOT40" s="272"/>
      <c r="TOU40" s="272"/>
      <c r="TOV40" s="272"/>
      <c r="TOW40" s="272"/>
      <c r="TOX40" s="272"/>
      <c r="TOY40" s="272"/>
      <c r="TOZ40" s="272"/>
      <c r="TPA40" s="272"/>
      <c r="TPB40" s="272"/>
      <c r="TPC40" s="272"/>
      <c r="TPD40" s="272"/>
      <c r="TPE40" s="272"/>
      <c r="TPF40" s="272"/>
      <c r="TPG40" s="272"/>
      <c r="TPH40" s="272"/>
      <c r="TPI40" s="272"/>
      <c r="TPJ40" s="272"/>
      <c r="TPK40" s="272"/>
      <c r="TPL40" s="272"/>
      <c r="TPM40" s="272"/>
      <c r="TPN40" s="272"/>
      <c r="TPO40" s="272"/>
      <c r="TPP40" s="272"/>
      <c r="TPQ40" s="272"/>
      <c r="TPR40" s="272"/>
      <c r="TPS40" s="272"/>
      <c r="TPT40" s="272"/>
      <c r="TPU40" s="272"/>
      <c r="TPV40" s="272"/>
      <c r="TPW40" s="272"/>
      <c r="TPX40" s="272"/>
      <c r="TPY40" s="272"/>
      <c r="TPZ40" s="272"/>
      <c r="TQA40" s="272"/>
      <c r="TQB40" s="272"/>
      <c r="TQC40" s="272"/>
      <c r="TQD40" s="272"/>
      <c r="TQE40" s="272"/>
      <c r="TQF40" s="272"/>
      <c r="TQG40" s="272"/>
      <c r="TQH40" s="272"/>
      <c r="TQI40" s="272"/>
      <c r="TQJ40" s="272"/>
      <c r="TQK40" s="272"/>
      <c r="TQL40" s="272"/>
      <c r="TQM40" s="272"/>
      <c r="TQN40" s="272"/>
      <c r="TQO40" s="272"/>
      <c r="TQP40" s="272"/>
      <c r="TQQ40" s="272"/>
      <c r="TQR40" s="272"/>
      <c r="TQS40" s="272"/>
      <c r="TQT40" s="272"/>
      <c r="TQU40" s="272"/>
      <c r="TQV40" s="272"/>
      <c r="TQW40" s="272"/>
      <c r="TQX40" s="272"/>
      <c r="TQY40" s="272"/>
      <c r="TQZ40" s="272"/>
      <c r="TRA40" s="272"/>
      <c r="TRB40" s="272"/>
      <c r="TRC40" s="272"/>
      <c r="TRD40" s="272"/>
      <c r="TRE40" s="272"/>
      <c r="TRF40" s="272"/>
      <c r="TRG40" s="272"/>
      <c r="TRH40" s="272"/>
      <c r="TRI40" s="272"/>
      <c r="TRJ40" s="272"/>
      <c r="TRK40" s="272"/>
      <c r="TRL40" s="272"/>
      <c r="TRM40" s="272"/>
      <c r="TRN40" s="272"/>
      <c r="TRO40" s="272"/>
      <c r="TRP40" s="272"/>
      <c r="TRQ40" s="272"/>
      <c r="TRR40" s="272"/>
      <c r="TRS40" s="272"/>
      <c r="TRT40" s="272"/>
      <c r="TRU40" s="272"/>
      <c r="TRV40" s="272"/>
      <c r="TRW40" s="272"/>
      <c r="TRX40" s="272"/>
      <c r="TRY40" s="272"/>
      <c r="TRZ40" s="272"/>
      <c r="TSA40" s="272"/>
      <c r="TSB40" s="272"/>
      <c r="TSC40" s="272"/>
      <c r="TSD40" s="272"/>
      <c r="TSE40" s="272"/>
      <c r="TSF40" s="272"/>
      <c r="TSG40" s="272"/>
      <c r="TSH40" s="272"/>
      <c r="TSI40" s="272"/>
      <c r="TSJ40" s="272"/>
      <c r="TSK40" s="272"/>
      <c r="TSL40" s="272"/>
      <c r="TSM40" s="272"/>
      <c r="TSN40" s="272"/>
      <c r="TSO40" s="272"/>
      <c r="TSP40" s="272"/>
      <c r="TSQ40" s="272"/>
      <c r="TSR40" s="272"/>
      <c r="TSS40" s="272"/>
      <c r="TST40" s="272"/>
      <c r="TSU40" s="272"/>
      <c r="TSV40" s="272"/>
      <c r="TSW40" s="272"/>
      <c r="TSX40" s="272"/>
      <c r="TSY40" s="272"/>
      <c r="TSZ40" s="272"/>
      <c r="TTA40" s="272"/>
      <c r="TTB40" s="272"/>
      <c r="TTC40" s="272"/>
      <c r="TTD40" s="272"/>
      <c r="TTE40" s="272"/>
      <c r="TTF40" s="272"/>
      <c r="TTG40" s="272"/>
      <c r="TTH40" s="272"/>
      <c r="TTI40" s="272"/>
      <c r="TTJ40" s="272"/>
      <c r="TTK40" s="272"/>
      <c r="TTL40" s="272"/>
      <c r="TTM40" s="272"/>
      <c r="TTN40" s="272"/>
      <c r="TTO40" s="272"/>
      <c r="TTP40" s="272"/>
      <c r="TTQ40" s="272"/>
      <c r="TTR40" s="272"/>
      <c r="TTS40" s="272"/>
      <c r="TTT40" s="272"/>
      <c r="TTU40" s="272"/>
      <c r="TTV40" s="272"/>
      <c r="TTW40" s="272"/>
      <c r="TTX40" s="272"/>
      <c r="TTY40" s="272"/>
      <c r="TTZ40" s="272"/>
      <c r="TUA40" s="272"/>
      <c r="TUB40" s="272"/>
      <c r="TUC40" s="272"/>
      <c r="TUD40" s="272"/>
      <c r="TUE40" s="272"/>
      <c r="TUF40" s="272"/>
      <c r="TUG40" s="272"/>
      <c r="TUH40" s="272"/>
      <c r="TUI40" s="272"/>
      <c r="TUJ40" s="272"/>
      <c r="TUK40" s="272"/>
      <c r="TUL40" s="272"/>
      <c r="TUM40" s="272"/>
      <c r="TUN40" s="272"/>
      <c r="TUO40" s="272"/>
      <c r="TUP40" s="272"/>
      <c r="TUQ40" s="272"/>
      <c r="TUR40" s="272"/>
      <c r="TUS40" s="272"/>
      <c r="TUT40" s="272"/>
      <c r="TUU40" s="272"/>
      <c r="TUV40" s="272"/>
      <c r="TUW40" s="272"/>
      <c r="TUX40" s="272"/>
      <c r="TUY40" s="272"/>
      <c r="TUZ40" s="272"/>
      <c r="TVA40" s="272"/>
      <c r="TVB40" s="272"/>
      <c r="TVC40" s="272"/>
      <c r="TVD40" s="272"/>
      <c r="TVE40" s="272"/>
      <c r="TVF40" s="272"/>
      <c r="TVG40" s="272"/>
      <c r="TVH40" s="272"/>
      <c r="TVI40" s="272"/>
      <c r="TVJ40" s="272"/>
      <c r="TVK40" s="272"/>
      <c r="TVL40" s="272"/>
      <c r="TVM40" s="272"/>
      <c r="TVN40" s="272"/>
      <c r="TVO40" s="272"/>
      <c r="TVP40" s="272"/>
      <c r="TVQ40" s="272"/>
      <c r="TVR40" s="272"/>
      <c r="TVS40" s="272"/>
      <c r="TVT40" s="272"/>
      <c r="TVU40" s="272"/>
      <c r="TVV40" s="272"/>
      <c r="TVW40" s="272"/>
      <c r="TVX40" s="272"/>
      <c r="TVY40" s="272"/>
      <c r="TVZ40" s="272"/>
      <c r="TWA40" s="272"/>
      <c r="TWB40" s="272"/>
      <c r="TWC40" s="272"/>
      <c r="TWD40" s="272"/>
      <c r="TWE40" s="272"/>
      <c r="TWF40" s="272"/>
      <c r="TWG40" s="272"/>
      <c r="TWH40" s="272"/>
      <c r="TWI40" s="272"/>
      <c r="TWJ40" s="272"/>
      <c r="TWK40" s="272"/>
      <c r="TWL40" s="272"/>
      <c r="TWM40" s="272"/>
      <c r="TWN40" s="272"/>
      <c r="TWO40" s="272"/>
      <c r="TWP40" s="272"/>
      <c r="TWQ40" s="272"/>
      <c r="TWR40" s="272"/>
      <c r="TWS40" s="272"/>
      <c r="TWT40" s="272"/>
      <c r="TWU40" s="272"/>
      <c r="TWV40" s="272"/>
      <c r="TWW40" s="272"/>
      <c r="TWX40" s="272"/>
      <c r="TWY40" s="272"/>
      <c r="TWZ40" s="272"/>
      <c r="TXA40" s="272"/>
      <c r="TXB40" s="272"/>
      <c r="TXC40" s="272"/>
      <c r="TXD40" s="272"/>
      <c r="TXE40" s="272"/>
      <c r="TXF40" s="272"/>
      <c r="TXG40" s="272"/>
      <c r="TXH40" s="272"/>
      <c r="TXI40" s="272"/>
      <c r="TXJ40" s="272"/>
      <c r="TXK40" s="272"/>
      <c r="TXL40" s="272"/>
      <c r="TXM40" s="272"/>
      <c r="TXN40" s="272"/>
      <c r="TXO40" s="272"/>
      <c r="TXP40" s="272"/>
      <c r="TXQ40" s="272"/>
      <c r="TXR40" s="272"/>
      <c r="TXS40" s="272"/>
      <c r="TXT40" s="272"/>
      <c r="TXU40" s="272"/>
      <c r="TXV40" s="272"/>
      <c r="TXW40" s="272"/>
      <c r="TXX40" s="272"/>
      <c r="TXY40" s="272"/>
      <c r="TXZ40" s="272"/>
      <c r="TYA40" s="272"/>
      <c r="TYB40" s="272"/>
      <c r="TYC40" s="272"/>
      <c r="TYD40" s="272"/>
      <c r="TYE40" s="272"/>
      <c r="TYF40" s="272"/>
      <c r="TYG40" s="272"/>
      <c r="TYH40" s="272"/>
      <c r="TYI40" s="272"/>
      <c r="TYJ40" s="272"/>
      <c r="TYK40" s="272"/>
      <c r="TYL40" s="272"/>
      <c r="TYM40" s="272"/>
      <c r="TYN40" s="272"/>
      <c r="TYO40" s="272"/>
      <c r="TYP40" s="272"/>
      <c r="TYQ40" s="272"/>
      <c r="TYR40" s="272"/>
      <c r="TYS40" s="272"/>
      <c r="TYT40" s="272"/>
      <c r="TYU40" s="272"/>
      <c r="TYV40" s="272"/>
      <c r="TYW40" s="272"/>
      <c r="TYX40" s="272"/>
      <c r="TYY40" s="272"/>
      <c r="TYZ40" s="272"/>
      <c r="TZA40" s="272"/>
      <c r="TZB40" s="272"/>
      <c r="TZC40" s="272"/>
      <c r="TZD40" s="272"/>
      <c r="TZE40" s="272"/>
      <c r="TZF40" s="272"/>
      <c r="TZG40" s="272"/>
      <c r="TZH40" s="272"/>
      <c r="TZI40" s="272"/>
      <c r="TZJ40" s="272"/>
      <c r="TZK40" s="272"/>
      <c r="TZL40" s="272"/>
      <c r="TZM40" s="272"/>
      <c r="TZN40" s="272"/>
      <c r="TZO40" s="272"/>
      <c r="TZP40" s="272"/>
      <c r="TZQ40" s="272"/>
      <c r="TZR40" s="272"/>
      <c r="TZS40" s="272"/>
      <c r="TZT40" s="272"/>
      <c r="TZU40" s="272"/>
      <c r="TZV40" s="272"/>
      <c r="TZW40" s="272"/>
      <c r="TZX40" s="272"/>
      <c r="TZY40" s="272"/>
      <c r="TZZ40" s="272"/>
      <c r="UAA40" s="272"/>
      <c r="UAB40" s="272"/>
      <c r="UAC40" s="272"/>
      <c r="UAD40" s="272"/>
      <c r="UAE40" s="272"/>
      <c r="UAF40" s="272"/>
      <c r="UAG40" s="272"/>
      <c r="UAH40" s="272"/>
      <c r="UAI40" s="272"/>
      <c r="UAJ40" s="272"/>
      <c r="UAK40" s="272"/>
      <c r="UAL40" s="272"/>
      <c r="UAM40" s="272"/>
      <c r="UAN40" s="272"/>
      <c r="UAO40" s="272"/>
      <c r="UAP40" s="272"/>
      <c r="UAQ40" s="272"/>
      <c r="UAR40" s="272"/>
      <c r="UAS40" s="272"/>
      <c r="UAT40" s="272"/>
      <c r="UAU40" s="272"/>
      <c r="UAV40" s="272"/>
      <c r="UAW40" s="272"/>
      <c r="UAX40" s="272"/>
      <c r="UAY40" s="272"/>
      <c r="UAZ40" s="272"/>
      <c r="UBA40" s="272"/>
      <c r="UBB40" s="272"/>
      <c r="UBC40" s="272"/>
      <c r="UBD40" s="272"/>
      <c r="UBE40" s="272"/>
      <c r="UBF40" s="272"/>
      <c r="UBG40" s="272"/>
      <c r="UBH40" s="272"/>
      <c r="UBI40" s="272"/>
      <c r="UBJ40" s="272"/>
      <c r="UBK40" s="272"/>
      <c r="UBL40" s="272"/>
      <c r="UBM40" s="272"/>
      <c r="UBN40" s="272"/>
      <c r="UBO40" s="272"/>
      <c r="UBP40" s="272"/>
      <c r="UBQ40" s="272"/>
      <c r="UBR40" s="272"/>
      <c r="UBS40" s="272"/>
      <c r="UBT40" s="272"/>
      <c r="UBU40" s="272"/>
      <c r="UBV40" s="272"/>
      <c r="UBW40" s="272"/>
      <c r="UBX40" s="272"/>
      <c r="UBY40" s="272"/>
      <c r="UBZ40" s="272"/>
      <c r="UCA40" s="272"/>
      <c r="UCB40" s="272"/>
      <c r="UCC40" s="272"/>
      <c r="UCD40" s="272"/>
      <c r="UCE40" s="272"/>
      <c r="UCF40" s="272"/>
      <c r="UCG40" s="272"/>
      <c r="UCH40" s="272"/>
      <c r="UCI40" s="272"/>
      <c r="UCJ40" s="272"/>
      <c r="UCK40" s="272"/>
      <c r="UCL40" s="272"/>
      <c r="UCM40" s="272"/>
      <c r="UCN40" s="272"/>
      <c r="UCO40" s="272"/>
      <c r="UCP40" s="272"/>
      <c r="UCQ40" s="272"/>
      <c r="UCR40" s="272"/>
      <c r="UCS40" s="272"/>
      <c r="UCT40" s="272"/>
      <c r="UCU40" s="272"/>
      <c r="UCV40" s="272"/>
      <c r="UCW40" s="272"/>
      <c r="UCX40" s="272"/>
      <c r="UCY40" s="272"/>
      <c r="UCZ40" s="272"/>
      <c r="UDA40" s="272"/>
      <c r="UDB40" s="272"/>
      <c r="UDC40" s="272"/>
      <c r="UDD40" s="272"/>
      <c r="UDE40" s="272"/>
      <c r="UDF40" s="272"/>
      <c r="UDG40" s="272"/>
      <c r="UDH40" s="272"/>
      <c r="UDI40" s="272"/>
      <c r="UDJ40" s="272"/>
      <c r="UDK40" s="272"/>
      <c r="UDL40" s="272"/>
      <c r="UDM40" s="272"/>
      <c r="UDN40" s="272"/>
      <c r="UDO40" s="272"/>
      <c r="UDP40" s="272"/>
      <c r="UDQ40" s="272"/>
      <c r="UDR40" s="272"/>
      <c r="UDS40" s="272"/>
      <c r="UDT40" s="272"/>
      <c r="UDU40" s="272"/>
      <c r="UDV40" s="272"/>
      <c r="UDW40" s="272"/>
      <c r="UDX40" s="272"/>
      <c r="UDY40" s="272"/>
      <c r="UDZ40" s="272"/>
      <c r="UEA40" s="272"/>
      <c r="UEB40" s="272"/>
      <c r="UEC40" s="272"/>
      <c r="UED40" s="272"/>
      <c r="UEE40" s="272"/>
      <c r="UEF40" s="272"/>
      <c r="UEG40" s="272"/>
      <c r="UEH40" s="272"/>
      <c r="UEI40" s="272"/>
      <c r="UEJ40" s="272"/>
      <c r="UEK40" s="272"/>
      <c r="UEL40" s="272"/>
      <c r="UEM40" s="272"/>
      <c r="UEN40" s="272"/>
      <c r="UEO40" s="272"/>
      <c r="UEP40" s="272"/>
      <c r="UEQ40" s="272"/>
      <c r="UER40" s="272"/>
      <c r="UES40" s="272"/>
      <c r="UET40" s="272"/>
      <c r="UEU40" s="272"/>
      <c r="UEV40" s="272"/>
      <c r="UEW40" s="272"/>
      <c r="UEX40" s="272"/>
      <c r="UEY40" s="272"/>
      <c r="UEZ40" s="272"/>
      <c r="UFA40" s="272"/>
      <c r="UFB40" s="272"/>
      <c r="UFC40" s="272"/>
      <c r="UFD40" s="272"/>
      <c r="UFE40" s="272"/>
      <c r="UFF40" s="272"/>
      <c r="UFG40" s="272"/>
      <c r="UFH40" s="272"/>
      <c r="UFI40" s="272"/>
      <c r="UFJ40" s="272"/>
      <c r="UFK40" s="272"/>
      <c r="UFL40" s="272"/>
      <c r="UFM40" s="272"/>
      <c r="UFN40" s="272"/>
      <c r="UFO40" s="272"/>
      <c r="UFP40" s="272"/>
      <c r="UFQ40" s="272"/>
      <c r="UFR40" s="272"/>
      <c r="UFS40" s="272"/>
      <c r="UFT40" s="272"/>
      <c r="UFU40" s="272"/>
      <c r="UFV40" s="272"/>
      <c r="UFW40" s="272"/>
      <c r="UFX40" s="272"/>
      <c r="UFY40" s="272"/>
      <c r="UFZ40" s="272"/>
      <c r="UGA40" s="272"/>
      <c r="UGB40" s="272"/>
      <c r="UGC40" s="272"/>
      <c r="UGD40" s="272"/>
      <c r="UGE40" s="272"/>
      <c r="UGF40" s="272"/>
      <c r="UGG40" s="272"/>
      <c r="UGH40" s="272"/>
      <c r="UGI40" s="272"/>
      <c r="UGJ40" s="272"/>
      <c r="UGK40" s="272"/>
      <c r="UGL40" s="272"/>
      <c r="UGM40" s="272"/>
      <c r="UGN40" s="272"/>
      <c r="UGO40" s="272"/>
      <c r="UGP40" s="272"/>
      <c r="UGQ40" s="272"/>
      <c r="UGR40" s="272"/>
      <c r="UGS40" s="272"/>
      <c r="UGT40" s="272"/>
      <c r="UGU40" s="272"/>
      <c r="UGV40" s="272"/>
      <c r="UGW40" s="272"/>
      <c r="UGX40" s="272"/>
      <c r="UGY40" s="272"/>
      <c r="UGZ40" s="272"/>
      <c r="UHA40" s="272"/>
      <c r="UHB40" s="272"/>
      <c r="UHC40" s="272"/>
      <c r="UHD40" s="272"/>
      <c r="UHE40" s="272"/>
      <c r="UHF40" s="272"/>
      <c r="UHG40" s="272"/>
      <c r="UHH40" s="272"/>
      <c r="UHI40" s="272"/>
      <c r="UHJ40" s="272"/>
      <c r="UHK40" s="272"/>
      <c r="UHL40" s="272"/>
      <c r="UHM40" s="272"/>
      <c r="UHN40" s="272"/>
      <c r="UHO40" s="272"/>
      <c r="UHP40" s="272"/>
      <c r="UHQ40" s="272"/>
      <c r="UHR40" s="272"/>
      <c r="UHS40" s="272"/>
      <c r="UHT40" s="272"/>
      <c r="UHU40" s="272"/>
      <c r="UHV40" s="272"/>
      <c r="UHW40" s="272"/>
      <c r="UHX40" s="272"/>
      <c r="UHY40" s="272"/>
      <c r="UHZ40" s="272"/>
      <c r="UIA40" s="272"/>
      <c r="UIB40" s="272"/>
      <c r="UIC40" s="272"/>
      <c r="UID40" s="272"/>
      <c r="UIE40" s="272"/>
      <c r="UIF40" s="272"/>
      <c r="UIG40" s="272"/>
      <c r="UIH40" s="272"/>
      <c r="UII40" s="272"/>
      <c r="UIJ40" s="272"/>
      <c r="UIK40" s="272"/>
      <c r="UIL40" s="272"/>
      <c r="UIM40" s="272"/>
      <c r="UIN40" s="272"/>
      <c r="UIO40" s="272"/>
      <c r="UIP40" s="272"/>
      <c r="UIQ40" s="272"/>
      <c r="UIR40" s="272"/>
      <c r="UIS40" s="272"/>
      <c r="UIT40" s="272"/>
      <c r="UIU40" s="272"/>
      <c r="UIV40" s="272"/>
      <c r="UIW40" s="272"/>
      <c r="UIX40" s="272"/>
      <c r="UIY40" s="272"/>
      <c r="UIZ40" s="272"/>
      <c r="UJA40" s="272"/>
      <c r="UJB40" s="272"/>
      <c r="UJC40" s="272"/>
      <c r="UJD40" s="272"/>
      <c r="UJE40" s="272"/>
      <c r="UJF40" s="272"/>
      <c r="UJG40" s="272"/>
      <c r="UJH40" s="272"/>
      <c r="UJI40" s="272"/>
      <c r="UJJ40" s="272"/>
      <c r="UJK40" s="272"/>
      <c r="UJL40" s="272"/>
      <c r="UJM40" s="272"/>
      <c r="UJN40" s="272"/>
      <c r="UJO40" s="272"/>
      <c r="UJP40" s="272"/>
      <c r="UJQ40" s="272"/>
      <c r="UJR40" s="272"/>
      <c r="UJS40" s="272"/>
      <c r="UJT40" s="272"/>
      <c r="UJU40" s="272"/>
      <c r="UJV40" s="272"/>
      <c r="UJW40" s="272"/>
      <c r="UJX40" s="272"/>
      <c r="UJY40" s="272"/>
      <c r="UJZ40" s="272"/>
      <c r="UKA40" s="272"/>
      <c r="UKB40" s="272"/>
      <c r="UKC40" s="272"/>
      <c r="UKD40" s="272"/>
      <c r="UKE40" s="272"/>
      <c r="UKF40" s="272"/>
      <c r="UKG40" s="272"/>
      <c r="UKH40" s="272"/>
      <c r="UKI40" s="272"/>
      <c r="UKJ40" s="272"/>
      <c r="UKK40" s="272"/>
      <c r="UKL40" s="272"/>
      <c r="UKM40" s="272"/>
      <c r="UKN40" s="272"/>
      <c r="UKO40" s="272"/>
      <c r="UKP40" s="272"/>
      <c r="UKQ40" s="272"/>
      <c r="UKR40" s="272"/>
      <c r="UKS40" s="272"/>
      <c r="UKT40" s="272"/>
      <c r="UKU40" s="272"/>
      <c r="UKV40" s="272"/>
      <c r="UKW40" s="272"/>
      <c r="UKX40" s="272"/>
      <c r="UKY40" s="272"/>
      <c r="UKZ40" s="272"/>
      <c r="ULA40" s="272"/>
      <c r="ULB40" s="272"/>
      <c r="ULC40" s="272"/>
      <c r="ULD40" s="272"/>
      <c r="ULE40" s="272"/>
      <c r="ULF40" s="272"/>
      <c r="ULG40" s="272"/>
      <c r="ULH40" s="272"/>
      <c r="ULI40" s="272"/>
      <c r="ULJ40" s="272"/>
      <c r="ULK40" s="272"/>
      <c r="ULL40" s="272"/>
      <c r="ULM40" s="272"/>
      <c r="ULN40" s="272"/>
      <c r="ULO40" s="272"/>
      <c r="ULP40" s="272"/>
      <c r="ULQ40" s="272"/>
      <c r="ULR40" s="272"/>
      <c r="ULS40" s="272"/>
      <c r="ULT40" s="272"/>
      <c r="ULU40" s="272"/>
      <c r="ULV40" s="272"/>
      <c r="ULW40" s="272"/>
      <c r="ULX40" s="272"/>
      <c r="ULY40" s="272"/>
      <c r="ULZ40" s="272"/>
      <c r="UMA40" s="272"/>
      <c r="UMB40" s="272"/>
      <c r="UMC40" s="272"/>
      <c r="UMD40" s="272"/>
      <c r="UME40" s="272"/>
      <c r="UMF40" s="272"/>
      <c r="UMG40" s="272"/>
      <c r="UMH40" s="272"/>
      <c r="UMI40" s="272"/>
      <c r="UMJ40" s="272"/>
      <c r="UMK40" s="272"/>
      <c r="UML40" s="272"/>
      <c r="UMM40" s="272"/>
      <c r="UMN40" s="272"/>
      <c r="UMO40" s="272"/>
      <c r="UMP40" s="272"/>
      <c r="UMQ40" s="272"/>
      <c r="UMR40" s="272"/>
      <c r="UMS40" s="272"/>
      <c r="UMT40" s="272"/>
      <c r="UMU40" s="272"/>
      <c r="UMV40" s="272"/>
      <c r="UMW40" s="272"/>
      <c r="UMX40" s="272"/>
      <c r="UMY40" s="272"/>
      <c r="UMZ40" s="272"/>
      <c r="UNA40" s="272"/>
      <c r="UNB40" s="272"/>
      <c r="UNC40" s="272"/>
      <c r="UND40" s="272"/>
      <c r="UNE40" s="272"/>
      <c r="UNF40" s="272"/>
      <c r="UNG40" s="272"/>
      <c r="UNH40" s="272"/>
      <c r="UNI40" s="272"/>
      <c r="UNJ40" s="272"/>
      <c r="UNK40" s="272"/>
      <c r="UNL40" s="272"/>
      <c r="UNM40" s="272"/>
      <c r="UNN40" s="272"/>
      <c r="UNO40" s="272"/>
      <c r="UNP40" s="272"/>
      <c r="UNQ40" s="272"/>
      <c r="UNR40" s="272"/>
      <c r="UNS40" s="272"/>
      <c r="UNT40" s="272"/>
      <c r="UNU40" s="272"/>
      <c r="UNV40" s="272"/>
      <c r="UNW40" s="272"/>
      <c r="UNX40" s="272"/>
      <c r="UNY40" s="272"/>
      <c r="UNZ40" s="272"/>
      <c r="UOA40" s="272"/>
      <c r="UOB40" s="272"/>
      <c r="UOC40" s="272"/>
      <c r="UOD40" s="272"/>
      <c r="UOE40" s="272"/>
      <c r="UOF40" s="272"/>
      <c r="UOG40" s="272"/>
      <c r="UOH40" s="272"/>
      <c r="UOI40" s="272"/>
      <c r="UOJ40" s="272"/>
      <c r="UOK40" s="272"/>
      <c r="UOL40" s="272"/>
      <c r="UOM40" s="272"/>
      <c r="UON40" s="272"/>
      <c r="UOO40" s="272"/>
      <c r="UOP40" s="272"/>
      <c r="UOQ40" s="272"/>
      <c r="UOR40" s="272"/>
      <c r="UOS40" s="272"/>
      <c r="UOT40" s="272"/>
      <c r="UOU40" s="272"/>
      <c r="UOV40" s="272"/>
      <c r="UOW40" s="272"/>
      <c r="UOX40" s="272"/>
      <c r="UOY40" s="272"/>
      <c r="UOZ40" s="272"/>
      <c r="UPA40" s="272"/>
      <c r="UPB40" s="272"/>
      <c r="UPC40" s="272"/>
      <c r="UPD40" s="272"/>
      <c r="UPE40" s="272"/>
      <c r="UPF40" s="272"/>
      <c r="UPG40" s="272"/>
      <c r="UPH40" s="272"/>
      <c r="UPI40" s="272"/>
      <c r="UPJ40" s="272"/>
      <c r="UPK40" s="272"/>
      <c r="UPL40" s="272"/>
      <c r="UPM40" s="272"/>
      <c r="UPN40" s="272"/>
      <c r="UPO40" s="272"/>
      <c r="UPP40" s="272"/>
      <c r="UPQ40" s="272"/>
      <c r="UPR40" s="272"/>
      <c r="UPS40" s="272"/>
      <c r="UPT40" s="272"/>
      <c r="UPU40" s="272"/>
      <c r="UPV40" s="272"/>
      <c r="UPW40" s="272"/>
      <c r="UPX40" s="272"/>
      <c r="UPY40" s="272"/>
      <c r="UPZ40" s="272"/>
      <c r="UQA40" s="272"/>
      <c r="UQB40" s="272"/>
      <c r="UQC40" s="272"/>
      <c r="UQD40" s="272"/>
      <c r="UQE40" s="272"/>
      <c r="UQF40" s="272"/>
      <c r="UQG40" s="272"/>
      <c r="UQH40" s="272"/>
      <c r="UQI40" s="272"/>
      <c r="UQJ40" s="272"/>
      <c r="UQK40" s="272"/>
      <c r="UQL40" s="272"/>
      <c r="UQM40" s="272"/>
      <c r="UQN40" s="272"/>
      <c r="UQO40" s="272"/>
      <c r="UQP40" s="272"/>
      <c r="UQQ40" s="272"/>
      <c r="UQR40" s="272"/>
      <c r="UQS40" s="272"/>
      <c r="UQT40" s="272"/>
      <c r="UQU40" s="272"/>
      <c r="UQV40" s="272"/>
      <c r="UQW40" s="272"/>
      <c r="UQX40" s="272"/>
      <c r="UQY40" s="272"/>
      <c r="UQZ40" s="272"/>
      <c r="URA40" s="272"/>
      <c r="URB40" s="272"/>
      <c r="URC40" s="272"/>
      <c r="URD40" s="272"/>
      <c r="URE40" s="272"/>
      <c r="URF40" s="272"/>
      <c r="URG40" s="272"/>
      <c r="URH40" s="272"/>
      <c r="URI40" s="272"/>
      <c r="URJ40" s="272"/>
      <c r="URK40" s="272"/>
      <c r="URL40" s="272"/>
      <c r="URM40" s="272"/>
      <c r="URN40" s="272"/>
      <c r="URO40" s="272"/>
      <c r="URP40" s="272"/>
      <c r="URQ40" s="272"/>
      <c r="URR40" s="272"/>
      <c r="URS40" s="272"/>
      <c r="URT40" s="272"/>
      <c r="URU40" s="272"/>
      <c r="URV40" s="272"/>
      <c r="URW40" s="272"/>
      <c r="URX40" s="272"/>
      <c r="URY40" s="272"/>
      <c r="URZ40" s="272"/>
      <c r="USA40" s="272"/>
      <c r="USB40" s="272"/>
      <c r="USC40" s="272"/>
      <c r="USD40" s="272"/>
      <c r="USE40" s="272"/>
      <c r="USF40" s="272"/>
      <c r="USG40" s="272"/>
      <c r="USH40" s="272"/>
      <c r="USI40" s="272"/>
      <c r="USJ40" s="272"/>
      <c r="USK40" s="272"/>
      <c r="USL40" s="272"/>
      <c r="USM40" s="272"/>
      <c r="USN40" s="272"/>
      <c r="USO40" s="272"/>
      <c r="USP40" s="272"/>
      <c r="USQ40" s="272"/>
      <c r="USR40" s="272"/>
      <c r="USS40" s="272"/>
      <c r="UST40" s="272"/>
      <c r="USU40" s="272"/>
      <c r="USV40" s="272"/>
      <c r="USW40" s="272"/>
      <c r="USX40" s="272"/>
      <c r="USY40" s="272"/>
      <c r="USZ40" s="272"/>
      <c r="UTA40" s="272"/>
      <c r="UTB40" s="272"/>
      <c r="UTC40" s="272"/>
      <c r="UTD40" s="272"/>
      <c r="UTE40" s="272"/>
      <c r="UTF40" s="272"/>
      <c r="UTG40" s="272"/>
      <c r="UTH40" s="272"/>
      <c r="UTI40" s="272"/>
      <c r="UTJ40" s="272"/>
      <c r="UTK40" s="272"/>
      <c r="UTL40" s="272"/>
      <c r="UTM40" s="272"/>
      <c r="UTN40" s="272"/>
      <c r="UTO40" s="272"/>
      <c r="UTP40" s="272"/>
      <c r="UTQ40" s="272"/>
      <c r="UTR40" s="272"/>
      <c r="UTS40" s="272"/>
      <c r="UTT40" s="272"/>
      <c r="UTU40" s="272"/>
      <c r="UTV40" s="272"/>
      <c r="UTW40" s="272"/>
      <c r="UTX40" s="272"/>
      <c r="UTY40" s="272"/>
      <c r="UTZ40" s="272"/>
      <c r="UUA40" s="272"/>
      <c r="UUB40" s="272"/>
      <c r="UUC40" s="272"/>
      <c r="UUD40" s="272"/>
      <c r="UUE40" s="272"/>
      <c r="UUF40" s="272"/>
      <c r="UUG40" s="272"/>
      <c r="UUH40" s="272"/>
      <c r="UUI40" s="272"/>
      <c r="UUJ40" s="272"/>
      <c r="UUK40" s="272"/>
      <c r="UUL40" s="272"/>
      <c r="UUM40" s="272"/>
      <c r="UUN40" s="272"/>
      <c r="UUO40" s="272"/>
      <c r="UUP40" s="272"/>
      <c r="UUQ40" s="272"/>
      <c r="UUR40" s="272"/>
      <c r="UUS40" s="272"/>
      <c r="UUT40" s="272"/>
      <c r="UUU40" s="272"/>
      <c r="UUV40" s="272"/>
      <c r="UUW40" s="272"/>
      <c r="UUX40" s="272"/>
      <c r="UUY40" s="272"/>
      <c r="UUZ40" s="272"/>
      <c r="UVA40" s="272"/>
      <c r="UVB40" s="272"/>
      <c r="UVC40" s="272"/>
      <c r="UVD40" s="272"/>
      <c r="UVE40" s="272"/>
      <c r="UVF40" s="272"/>
      <c r="UVG40" s="272"/>
      <c r="UVH40" s="272"/>
      <c r="UVI40" s="272"/>
      <c r="UVJ40" s="272"/>
      <c r="UVK40" s="272"/>
      <c r="UVL40" s="272"/>
      <c r="UVM40" s="272"/>
      <c r="UVN40" s="272"/>
      <c r="UVO40" s="272"/>
      <c r="UVP40" s="272"/>
      <c r="UVQ40" s="272"/>
      <c r="UVR40" s="272"/>
      <c r="UVS40" s="272"/>
      <c r="UVT40" s="272"/>
      <c r="UVU40" s="272"/>
      <c r="UVV40" s="272"/>
      <c r="UVW40" s="272"/>
      <c r="UVX40" s="272"/>
      <c r="UVY40" s="272"/>
      <c r="UVZ40" s="272"/>
      <c r="UWA40" s="272"/>
      <c r="UWB40" s="272"/>
      <c r="UWC40" s="272"/>
      <c r="UWD40" s="272"/>
      <c r="UWE40" s="272"/>
      <c r="UWF40" s="272"/>
      <c r="UWG40" s="272"/>
      <c r="UWH40" s="272"/>
      <c r="UWI40" s="272"/>
      <c r="UWJ40" s="272"/>
      <c r="UWK40" s="272"/>
      <c r="UWL40" s="272"/>
      <c r="UWM40" s="272"/>
      <c r="UWN40" s="272"/>
      <c r="UWO40" s="272"/>
      <c r="UWP40" s="272"/>
      <c r="UWQ40" s="272"/>
      <c r="UWR40" s="272"/>
      <c r="UWS40" s="272"/>
      <c r="UWT40" s="272"/>
      <c r="UWU40" s="272"/>
      <c r="UWV40" s="272"/>
      <c r="UWW40" s="272"/>
      <c r="UWX40" s="272"/>
      <c r="UWY40" s="272"/>
      <c r="UWZ40" s="272"/>
      <c r="UXA40" s="272"/>
      <c r="UXB40" s="272"/>
      <c r="UXC40" s="272"/>
      <c r="UXD40" s="272"/>
      <c r="UXE40" s="272"/>
      <c r="UXF40" s="272"/>
      <c r="UXG40" s="272"/>
      <c r="UXH40" s="272"/>
      <c r="UXI40" s="272"/>
      <c r="UXJ40" s="272"/>
      <c r="UXK40" s="272"/>
      <c r="UXL40" s="272"/>
      <c r="UXM40" s="272"/>
      <c r="UXN40" s="272"/>
      <c r="UXO40" s="272"/>
      <c r="UXP40" s="272"/>
      <c r="UXQ40" s="272"/>
      <c r="UXR40" s="272"/>
      <c r="UXS40" s="272"/>
      <c r="UXT40" s="272"/>
      <c r="UXU40" s="272"/>
      <c r="UXV40" s="272"/>
      <c r="UXW40" s="272"/>
      <c r="UXX40" s="272"/>
      <c r="UXY40" s="272"/>
      <c r="UXZ40" s="272"/>
      <c r="UYA40" s="272"/>
      <c r="UYB40" s="272"/>
      <c r="UYC40" s="272"/>
      <c r="UYD40" s="272"/>
      <c r="UYE40" s="272"/>
      <c r="UYF40" s="272"/>
      <c r="UYG40" s="272"/>
      <c r="UYH40" s="272"/>
      <c r="UYI40" s="272"/>
      <c r="UYJ40" s="272"/>
      <c r="UYK40" s="272"/>
      <c r="UYL40" s="272"/>
      <c r="UYM40" s="272"/>
      <c r="UYN40" s="272"/>
      <c r="UYO40" s="272"/>
      <c r="UYP40" s="272"/>
      <c r="UYQ40" s="272"/>
      <c r="UYR40" s="272"/>
      <c r="UYS40" s="272"/>
      <c r="UYT40" s="272"/>
      <c r="UYU40" s="272"/>
      <c r="UYV40" s="272"/>
      <c r="UYW40" s="272"/>
      <c r="UYX40" s="272"/>
      <c r="UYY40" s="272"/>
      <c r="UYZ40" s="272"/>
      <c r="UZA40" s="272"/>
      <c r="UZB40" s="272"/>
      <c r="UZC40" s="272"/>
      <c r="UZD40" s="272"/>
      <c r="UZE40" s="272"/>
      <c r="UZF40" s="272"/>
      <c r="UZG40" s="272"/>
      <c r="UZH40" s="272"/>
      <c r="UZI40" s="272"/>
      <c r="UZJ40" s="272"/>
      <c r="UZK40" s="272"/>
      <c r="UZL40" s="272"/>
      <c r="UZM40" s="272"/>
      <c r="UZN40" s="272"/>
      <c r="UZO40" s="272"/>
      <c r="UZP40" s="272"/>
      <c r="UZQ40" s="272"/>
      <c r="UZR40" s="272"/>
      <c r="UZS40" s="272"/>
      <c r="UZT40" s="272"/>
      <c r="UZU40" s="272"/>
      <c r="UZV40" s="272"/>
      <c r="UZW40" s="272"/>
      <c r="UZX40" s="272"/>
      <c r="UZY40" s="272"/>
      <c r="UZZ40" s="272"/>
      <c r="VAA40" s="272"/>
      <c r="VAB40" s="272"/>
      <c r="VAC40" s="272"/>
      <c r="VAD40" s="272"/>
      <c r="VAE40" s="272"/>
      <c r="VAF40" s="272"/>
      <c r="VAG40" s="272"/>
      <c r="VAH40" s="272"/>
      <c r="VAI40" s="272"/>
      <c r="VAJ40" s="272"/>
      <c r="VAK40" s="272"/>
      <c r="VAL40" s="272"/>
      <c r="VAM40" s="272"/>
      <c r="VAN40" s="272"/>
      <c r="VAO40" s="272"/>
      <c r="VAP40" s="272"/>
      <c r="VAQ40" s="272"/>
      <c r="VAR40" s="272"/>
      <c r="VAS40" s="272"/>
      <c r="VAT40" s="272"/>
      <c r="VAU40" s="272"/>
      <c r="VAV40" s="272"/>
      <c r="VAW40" s="272"/>
      <c r="VAX40" s="272"/>
      <c r="VAY40" s="272"/>
      <c r="VAZ40" s="272"/>
      <c r="VBA40" s="272"/>
      <c r="VBB40" s="272"/>
      <c r="VBC40" s="272"/>
      <c r="VBD40" s="272"/>
      <c r="VBE40" s="272"/>
      <c r="VBF40" s="272"/>
      <c r="VBG40" s="272"/>
      <c r="VBH40" s="272"/>
      <c r="VBI40" s="272"/>
      <c r="VBJ40" s="272"/>
      <c r="VBK40" s="272"/>
      <c r="VBL40" s="272"/>
      <c r="VBM40" s="272"/>
      <c r="VBN40" s="272"/>
      <c r="VBO40" s="272"/>
      <c r="VBP40" s="272"/>
      <c r="VBQ40" s="272"/>
      <c r="VBR40" s="272"/>
      <c r="VBS40" s="272"/>
      <c r="VBT40" s="272"/>
      <c r="VBU40" s="272"/>
      <c r="VBV40" s="272"/>
      <c r="VBW40" s="272"/>
      <c r="VBX40" s="272"/>
      <c r="VBY40" s="272"/>
      <c r="VBZ40" s="272"/>
      <c r="VCA40" s="272"/>
      <c r="VCB40" s="272"/>
      <c r="VCC40" s="272"/>
      <c r="VCD40" s="272"/>
      <c r="VCE40" s="272"/>
      <c r="VCF40" s="272"/>
      <c r="VCG40" s="272"/>
      <c r="VCH40" s="272"/>
      <c r="VCI40" s="272"/>
      <c r="VCJ40" s="272"/>
      <c r="VCK40" s="272"/>
      <c r="VCL40" s="272"/>
      <c r="VCM40" s="272"/>
      <c r="VCN40" s="272"/>
      <c r="VCO40" s="272"/>
      <c r="VCP40" s="272"/>
      <c r="VCQ40" s="272"/>
      <c r="VCR40" s="272"/>
      <c r="VCS40" s="272"/>
      <c r="VCT40" s="272"/>
      <c r="VCU40" s="272"/>
      <c r="VCV40" s="272"/>
      <c r="VCW40" s="272"/>
      <c r="VCX40" s="272"/>
      <c r="VCY40" s="272"/>
      <c r="VCZ40" s="272"/>
      <c r="VDA40" s="272"/>
      <c r="VDB40" s="272"/>
      <c r="VDC40" s="272"/>
      <c r="VDD40" s="272"/>
      <c r="VDE40" s="272"/>
      <c r="VDF40" s="272"/>
      <c r="VDG40" s="272"/>
      <c r="VDH40" s="272"/>
      <c r="VDI40" s="272"/>
      <c r="VDJ40" s="272"/>
      <c r="VDK40" s="272"/>
      <c r="VDL40" s="272"/>
      <c r="VDM40" s="272"/>
      <c r="VDN40" s="272"/>
      <c r="VDO40" s="272"/>
      <c r="VDP40" s="272"/>
      <c r="VDQ40" s="272"/>
      <c r="VDR40" s="272"/>
      <c r="VDS40" s="272"/>
      <c r="VDT40" s="272"/>
      <c r="VDU40" s="272"/>
      <c r="VDV40" s="272"/>
      <c r="VDW40" s="272"/>
      <c r="VDX40" s="272"/>
      <c r="VDY40" s="272"/>
      <c r="VDZ40" s="272"/>
      <c r="VEA40" s="272"/>
      <c r="VEB40" s="272"/>
      <c r="VEC40" s="272"/>
      <c r="VED40" s="272"/>
      <c r="VEE40" s="272"/>
      <c r="VEF40" s="272"/>
      <c r="VEG40" s="272"/>
      <c r="VEH40" s="272"/>
      <c r="VEI40" s="272"/>
      <c r="VEJ40" s="272"/>
      <c r="VEK40" s="272"/>
      <c r="VEL40" s="272"/>
      <c r="VEM40" s="272"/>
      <c r="VEN40" s="272"/>
      <c r="VEO40" s="272"/>
      <c r="VEP40" s="272"/>
      <c r="VEQ40" s="272"/>
      <c r="VER40" s="272"/>
      <c r="VES40" s="272"/>
      <c r="VET40" s="272"/>
      <c r="VEU40" s="272"/>
      <c r="VEV40" s="272"/>
      <c r="VEW40" s="272"/>
      <c r="VEX40" s="272"/>
      <c r="VEY40" s="272"/>
      <c r="VEZ40" s="272"/>
      <c r="VFA40" s="272"/>
      <c r="VFB40" s="272"/>
      <c r="VFC40" s="272"/>
      <c r="VFD40" s="272"/>
      <c r="VFE40" s="272"/>
      <c r="VFF40" s="272"/>
      <c r="VFG40" s="272"/>
      <c r="VFH40" s="272"/>
      <c r="VFI40" s="272"/>
      <c r="VFJ40" s="272"/>
      <c r="VFK40" s="272"/>
      <c r="VFL40" s="272"/>
      <c r="VFM40" s="272"/>
      <c r="VFN40" s="272"/>
      <c r="VFO40" s="272"/>
      <c r="VFP40" s="272"/>
      <c r="VFQ40" s="272"/>
      <c r="VFR40" s="272"/>
      <c r="VFS40" s="272"/>
      <c r="VFT40" s="272"/>
      <c r="VFU40" s="272"/>
      <c r="VFV40" s="272"/>
      <c r="VFW40" s="272"/>
      <c r="VFX40" s="272"/>
      <c r="VFY40" s="272"/>
      <c r="VFZ40" s="272"/>
      <c r="VGA40" s="272"/>
      <c r="VGB40" s="272"/>
      <c r="VGC40" s="272"/>
      <c r="VGD40" s="272"/>
      <c r="VGE40" s="272"/>
      <c r="VGF40" s="272"/>
      <c r="VGG40" s="272"/>
      <c r="VGH40" s="272"/>
      <c r="VGI40" s="272"/>
      <c r="VGJ40" s="272"/>
      <c r="VGK40" s="272"/>
      <c r="VGL40" s="272"/>
      <c r="VGM40" s="272"/>
      <c r="VGN40" s="272"/>
      <c r="VGO40" s="272"/>
      <c r="VGP40" s="272"/>
      <c r="VGQ40" s="272"/>
      <c r="VGR40" s="272"/>
      <c r="VGS40" s="272"/>
      <c r="VGT40" s="272"/>
      <c r="VGU40" s="272"/>
      <c r="VGV40" s="272"/>
      <c r="VGW40" s="272"/>
      <c r="VGX40" s="272"/>
      <c r="VGY40" s="272"/>
      <c r="VGZ40" s="272"/>
      <c r="VHA40" s="272"/>
      <c r="VHB40" s="272"/>
      <c r="VHC40" s="272"/>
      <c r="VHD40" s="272"/>
      <c r="VHE40" s="272"/>
      <c r="VHF40" s="272"/>
      <c r="VHG40" s="272"/>
      <c r="VHH40" s="272"/>
      <c r="VHI40" s="272"/>
      <c r="VHJ40" s="272"/>
      <c r="VHK40" s="272"/>
      <c r="VHL40" s="272"/>
      <c r="VHM40" s="272"/>
      <c r="VHN40" s="272"/>
      <c r="VHO40" s="272"/>
      <c r="VHP40" s="272"/>
      <c r="VHQ40" s="272"/>
      <c r="VHR40" s="272"/>
      <c r="VHS40" s="272"/>
      <c r="VHT40" s="272"/>
      <c r="VHU40" s="272"/>
      <c r="VHV40" s="272"/>
      <c r="VHW40" s="272"/>
      <c r="VHX40" s="272"/>
      <c r="VHY40" s="272"/>
      <c r="VHZ40" s="272"/>
      <c r="VIA40" s="272"/>
      <c r="VIB40" s="272"/>
      <c r="VIC40" s="272"/>
      <c r="VID40" s="272"/>
      <c r="VIE40" s="272"/>
      <c r="VIF40" s="272"/>
      <c r="VIG40" s="272"/>
      <c r="VIH40" s="272"/>
      <c r="VII40" s="272"/>
      <c r="VIJ40" s="272"/>
      <c r="VIK40" s="272"/>
      <c r="VIL40" s="272"/>
      <c r="VIM40" s="272"/>
      <c r="VIN40" s="272"/>
      <c r="VIO40" s="272"/>
      <c r="VIP40" s="272"/>
      <c r="VIQ40" s="272"/>
      <c r="VIR40" s="272"/>
      <c r="VIS40" s="272"/>
      <c r="VIT40" s="272"/>
      <c r="VIU40" s="272"/>
      <c r="VIV40" s="272"/>
      <c r="VIW40" s="272"/>
      <c r="VIX40" s="272"/>
      <c r="VIY40" s="272"/>
      <c r="VIZ40" s="272"/>
      <c r="VJA40" s="272"/>
      <c r="VJB40" s="272"/>
      <c r="VJC40" s="272"/>
      <c r="VJD40" s="272"/>
      <c r="VJE40" s="272"/>
      <c r="VJF40" s="272"/>
      <c r="VJG40" s="272"/>
      <c r="VJH40" s="272"/>
      <c r="VJI40" s="272"/>
      <c r="VJJ40" s="272"/>
      <c r="VJK40" s="272"/>
      <c r="VJL40" s="272"/>
      <c r="VJM40" s="272"/>
      <c r="VJN40" s="272"/>
      <c r="VJO40" s="272"/>
      <c r="VJP40" s="272"/>
      <c r="VJQ40" s="272"/>
      <c r="VJR40" s="272"/>
      <c r="VJS40" s="272"/>
      <c r="VJT40" s="272"/>
      <c r="VJU40" s="272"/>
      <c r="VJV40" s="272"/>
      <c r="VJW40" s="272"/>
      <c r="VJX40" s="272"/>
      <c r="VJY40" s="272"/>
      <c r="VJZ40" s="272"/>
      <c r="VKA40" s="272"/>
      <c r="VKB40" s="272"/>
      <c r="VKC40" s="272"/>
      <c r="VKD40" s="272"/>
      <c r="VKE40" s="272"/>
      <c r="VKF40" s="272"/>
      <c r="VKG40" s="272"/>
      <c r="VKH40" s="272"/>
      <c r="VKI40" s="272"/>
      <c r="VKJ40" s="272"/>
      <c r="VKK40" s="272"/>
      <c r="VKL40" s="272"/>
      <c r="VKM40" s="272"/>
      <c r="VKN40" s="272"/>
      <c r="VKO40" s="272"/>
      <c r="VKP40" s="272"/>
      <c r="VKQ40" s="272"/>
      <c r="VKR40" s="272"/>
      <c r="VKS40" s="272"/>
      <c r="VKT40" s="272"/>
      <c r="VKU40" s="272"/>
      <c r="VKV40" s="272"/>
      <c r="VKW40" s="272"/>
      <c r="VKX40" s="272"/>
      <c r="VKY40" s="272"/>
      <c r="VKZ40" s="272"/>
      <c r="VLA40" s="272"/>
      <c r="VLB40" s="272"/>
      <c r="VLC40" s="272"/>
      <c r="VLD40" s="272"/>
      <c r="VLE40" s="272"/>
      <c r="VLF40" s="272"/>
      <c r="VLG40" s="272"/>
      <c r="VLH40" s="272"/>
      <c r="VLI40" s="272"/>
      <c r="VLJ40" s="272"/>
      <c r="VLK40" s="272"/>
      <c r="VLL40" s="272"/>
      <c r="VLM40" s="272"/>
      <c r="VLN40" s="272"/>
      <c r="VLO40" s="272"/>
      <c r="VLP40" s="272"/>
      <c r="VLQ40" s="272"/>
      <c r="VLR40" s="272"/>
      <c r="VLS40" s="272"/>
      <c r="VLT40" s="272"/>
      <c r="VLU40" s="272"/>
      <c r="VLV40" s="272"/>
      <c r="VLW40" s="272"/>
      <c r="VLX40" s="272"/>
      <c r="VLY40" s="272"/>
      <c r="VLZ40" s="272"/>
      <c r="VMA40" s="272"/>
      <c r="VMB40" s="272"/>
      <c r="VMC40" s="272"/>
      <c r="VMD40" s="272"/>
      <c r="VME40" s="272"/>
      <c r="VMF40" s="272"/>
      <c r="VMG40" s="272"/>
      <c r="VMH40" s="272"/>
      <c r="VMI40" s="272"/>
      <c r="VMJ40" s="272"/>
      <c r="VMK40" s="272"/>
      <c r="VML40" s="272"/>
      <c r="VMM40" s="272"/>
      <c r="VMN40" s="272"/>
      <c r="VMO40" s="272"/>
      <c r="VMP40" s="272"/>
      <c r="VMQ40" s="272"/>
      <c r="VMR40" s="272"/>
      <c r="VMS40" s="272"/>
      <c r="VMT40" s="272"/>
      <c r="VMU40" s="272"/>
      <c r="VMV40" s="272"/>
      <c r="VMW40" s="272"/>
      <c r="VMX40" s="272"/>
      <c r="VMY40" s="272"/>
      <c r="VMZ40" s="272"/>
      <c r="VNA40" s="272"/>
      <c r="VNB40" s="272"/>
      <c r="VNC40" s="272"/>
      <c r="VND40" s="272"/>
      <c r="VNE40" s="272"/>
      <c r="VNF40" s="272"/>
      <c r="VNG40" s="272"/>
      <c r="VNH40" s="272"/>
      <c r="VNI40" s="272"/>
      <c r="VNJ40" s="272"/>
      <c r="VNK40" s="272"/>
      <c r="VNL40" s="272"/>
      <c r="VNM40" s="272"/>
      <c r="VNN40" s="272"/>
      <c r="VNO40" s="272"/>
      <c r="VNP40" s="272"/>
      <c r="VNQ40" s="272"/>
      <c r="VNR40" s="272"/>
      <c r="VNS40" s="272"/>
      <c r="VNT40" s="272"/>
      <c r="VNU40" s="272"/>
      <c r="VNV40" s="272"/>
      <c r="VNW40" s="272"/>
      <c r="VNX40" s="272"/>
      <c r="VNY40" s="272"/>
      <c r="VNZ40" s="272"/>
      <c r="VOA40" s="272"/>
      <c r="VOB40" s="272"/>
      <c r="VOC40" s="272"/>
      <c r="VOD40" s="272"/>
      <c r="VOE40" s="272"/>
      <c r="VOF40" s="272"/>
      <c r="VOG40" s="272"/>
      <c r="VOH40" s="272"/>
      <c r="VOI40" s="272"/>
      <c r="VOJ40" s="272"/>
      <c r="VOK40" s="272"/>
      <c r="VOL40" s="272"/>
      <c r="VOM40" s="272"/>
      <c r="VON40" s="272"/>
      <c r="VOO40" s="272"/>
      <c r="VOP40" s="272"/>
      <c r="VOQ40" s="272"/>
      <c r="VOR40" s="272"/>
      <c r="VOS40" s="272"/>
      <c r="VOT40" s="272"/>
      <c r="VOU40" s="272"/>
      <c r="VOV40" s="272"/>
      <c r="VOW40" s="272"/>
      <c r="VOX40" s="272"/>
      <c r="VOY40" s="272"/>
      <c r="VOZ40" s="272"/>
      <c r="VPA40" s="272"/>
      <c r="VPB40" s="272"/>
      <c r="VPC40" s="272"/>
      <c r="VPD40" s="272"/>
      <c r="VPE40" s="272"/>
      <c r="VPF40" s="272"/>
      <c r="VPG40" s="272"/>
      <c r="VPH40" s="272"/>
      <c r="VPI40" s="272"/>
      <c r="VPJ40" s="272"/>
      <c r="VPK40" s="272"/>
      <c r="VPL40" s="272"/>
      <c r="VPM40" s="272"/>
      <c r="VPN40" s="272"/>
      <c r="VPO40" s="272"/>
      <c r="VPP40" s="272"/>
      <c r="VPQ40" s="272"/>
      <c r="VPR40" s="272"/>
      <c r="VPS40" s="272"/>
      <c r="VPT40" s="272"/>
      <c r="VPU40" s="272"/>
      <c r="VPV40" s="272"/>
      <c r="VPW40" s="272"/>
      <c r="VPX40" s="272"/>
      <c r="VPY40" s="272"/>
      <c r="VPZ40" s="272"/>
      <c r="VQA40" s="272"/>
      <c r="VQB40" s="272"/>
      <c r="VQC40" s="272"/>
      <c r="VQD40" s="272"/>
      <c r="VQE40" s="272"/>
      <c r="VQF40" s="272"/>
      <c r="VQG40" s="272"/>
      <c r="VQH40" s="272"/>
      <c r="VQI40" s="272"/>
      <c r="VQJ40" s="272"/>
      <c r="VQK40" s="272"/>
      <c r="VQL40" s="272"/>
      <c r="VQM40" s="272"/>
      <c r="VQN40" s="272"/>
      <c r="VQO40" s="272"/>
      <c r="VQP40" s="272"/>
      <c r="VQQ40" s="272"/>
      <c r="VQR40" s="272"/>
      <c r="VQS40" s="272"/>
      <c r="VQT40" s="272"/>
      <c r="VQU40" s="272"/>
      <c r="VQV40" s="272"/>
      <c r="VQW40" s="272"/>
      <c r="VQX40" s="272"/>
      <c r="VQY40" s="272"/>
      <c r="VQZ40" s="272"/>
      <c r="VRA40" s="272"/>
      <c r="VRB40" s="272"/>
      <c r="VRC40" s="272"/>
      <c r="VRD40" s="272"/>
      <c r="VRE40" s="272"/>
      <c r="VRF40" s="272"/>
      <c r="VRG40" s="272"/>
      <c r="VRH40" s="272"/>
      <c r="VRI40" s="272"/>
      <c r="VRJ40" s="272"/>
      <c r="VRK40" s="272"/>
      <c r="VRL40" s="272"/>
      <c r="VRM40" s="272"/>
      <c r="VRN40" s="272"/>
      <c r="VRO40" s="272"/>
      <c r="VRP40" s="272"/>
      <c r="VRQ40" s="272"/>
      <c r="VRR40" s="272"/>
      <c r="VRS40" s="272"/>
      <c r="VRT40" s="272"/>
      <c r="VRU40" s="272"/>
      <c r="VRV40" s="272"/>
      <c r="VRW40" s="272"/>
      <c r="VRX40" s="272"/>
      <c r="VRY40" s="272"/>
      <c r="VRZ40" s="272"/>
      <c r="VSA40" s="272"/>
      <c r="VSB40" s="272"/>
      <c r="VSC40" s="272"/>
      <c r="VSD40" s="272"/>
      <c r="VSE40" s="272"/>
      <c r="VSF40" s="272"/>
      <c r="VSG40" s="272"/>
      <c r="VSH40" s="272"/>
      <c r="VSI40" s="272"/>
      <c r="VSJ40" s="272"/>
      <c r="VSK40" s="272"/>
      <c r="VSL40" s="272"/>
      <c r="VSM40" s="272"/>
      <c r="VSN40" s="272"/>
      <c r="VSO40" s="272"/>
      <c r="VSP40" s="272"/>
      <c r="VSQ40" s="272"/>
      <c r="VSR40" s="272"/>
      <c r="VSS40" s="272"/>
      <c r="VST40" s="272"/>
      <c r="VSU40" s="272"/>
      <c r="VSV40" s="272"/>
      <c r="VSW40" s="272"/>
      <c r="VSX40" s="272"/>
      <c r="VSY40" s="272"/>
      <c r="VSZ40" s="272"/>
      <c r="VTA40" s="272"/>
      <c r="VTB40" s="272"/>
      <c r="VTC40" s="272"/>
      <c r="VTD40" s="272"/>
      <c r="VTE40" s="272"/>
      <c r="VTF40" s="272"/>
      <c r="VTG40" s="272"/>
      <c r="VTH40" s="272"/>
      <c r="VTI40" s="272"/>
      <c r="VTJ40" s="272"/>
      <c r="VTK40" s="272"/>
      <c r="VTL40" s="272"/>
      <c r="VTM40" s="272"/>
      <c r="VTN40" s="272"/>
      <c r="VTO40" s="272"/>
      <c r="VTP40" s="272"/>
      <c r="VTQ40" s="272"/>
      <c r="VTR40" s="272"/>
      <c r="VTS40" s="272"/>
      <c r="VTT40" s="272"/>
      <c r="VTU40" s="272"/>
      <c r="VTV40" s="272"/>
      <c r="VTW40" s="272"/>
      <c r="VTX40" s="272"/>
      <c r="VTY40" s="272"/>
      <c r="VTZ40" s="272"/>
      <c r="VUA40" s="272"/>
      <c r="VUB40" s="272"/>
      <c r="VUC40" s="272"/>
      <c r="VUD40" s="272"/>
      <c r="VUE40" s="272"/>
      <c r="VUF40" s="272"/>
      <c r="VUG40" s="272"/>
      <c r="VUH40" s="272"/>
      <c r="VUI40" s="272"/>
      <c r="VUJ40" s="272"/>
      <c r="VUK40" s="272"/>
      <c r="VUL40" s="272"/>
      <c r="VUM40" s="272"/>
      <c r="VUN40" s="272"/>
      <c r="VUO40" s="272"/>
      <c r="VUP40" s="272"/>
      <c r="VUQ40" s="272"/>
      <c r="VUR40" s="272"/>
      <c r="VUS40" s="272"/>
      <c r="VUT40" s="272"/>
      <c r="VUU40" s="272"/>
      <c r="VUV40" s="272"/>
      <c r="VUW40" s="272"/>
      <c r="VUX40" s="272"/>
      <c r="VUY40" s="272"/>
      <c r="VUZ40" s="272"/>
      <c r="VVA40" s="272"/>
      <c r="VVB40" s="272"/>
      <c r="VVC40" s="272"/>
      <c r="VVD40" s="272"/>
      <c r="VVE40" s="272"/>
      <c r="VVF40" s="272"/>
      <c r="VVG40" s="272"/>
      <c r="VVH40" s="272"/>
      <c r="VVI40" s="272"/>
      <c r="VVJ40" s="272"/>
      <c r="VVK40" s="272"/>
      <c r="VVL40" s="272"/>
      <c r="VVM40" s="272"/>
      <c r="VVN40" s="272"/>
      <c r="VVO40" s="272"/>
      <c r="VVP40" s="272"/>
      <c r="VVQ40" s="272"/>
      <c r="VVR40" s="272"/>
      <c r="VVS40" s="272"/>
      <c r="VVT40" s="272"/>
      <c r="VVU40" s="272"/>
      <c r="VVV40" s="272"/>
      <c r="VVW40" s="272"/>
      <c r="VVX40" s="272"/>
      <c r="VVY40" s="272"/>
      <c r="VVZ40" s="272"/>
      <c r="VWA40" s="272"/>
      <c r="VWB40" s="272"/>
      <c r="VWC40" s="272"/>
      <c r="VWD40" s="272"/>
      <c r="VWE40" s="272"/>
      <c r="VWF40" s="272"/>
      <c r="VWG40" s="272"/>
      <c r="VWH40" s="272"/>
      <c r="VWI40" s="272"/>
      <c r="VWJ40" s="272"/>
      <c r="VWK40" s="272"/>
      <c r="VWL40" s="272"/>
      <c r="VWM40" s="272"/>
      <c r="VWN40" s="272"/>
      <c r="VWO40" s="272"/>
      <c r="VWP40" s="272"/>
      <c r="VWQ40" s="272"/>
      <c r="VWR40" s="272"/>
      <c r="VWS40" s="272"/>
      <c r="VWT40" s="272"/>
      <c r="VWU40" s="272"/>
      <c r="VWV40" s="272"/>
      <c r="VWW40" s="272"/>
      <c r="VWX40" s="272"/>
      <c r="VWY40" s="272"/>
      <c r="VWZ40" s="272"/>
      <c r="VXA40" s="272"/>
      <c r="VXB40" s="272"/>
      <c r="VXC40" s="272"/>
      <c r="VXD40" s="272"/>
      <c r="VXE40" s="272"/>
      <c r="VXF40" s="272"/>
      <c r="VXG40" s="272"/>
      <c r="VXH40" s="272"/>
      <c r="VXI40" s="272"/>
      <c r="VXJ40" s="272"/>
      <c r="VXK40" s="272"/>
      <c r="VXL40" s="272"/>
      <c r="VXM40" s="272"/>
      <c r="VXN40" s="272"/>
      <c r="VXO40" s="272"/>
      <c r="VXP40" s="272"/>
      <c r="VXQ40" s="272"/>
      <c r="VXR40" s="272"/>
      <c r="VXS40" s="272"/>
      <c r="VXT40" s="272"/>
      <c r="VXU40" s="272"/>
      <c r="VXV40" s="272"/>
      <c r="VXW40" s="272"/>
      <c r="VXX40" s="272"/>
      <c r="VXY40" s="272"/>
      <c r="VXZ40" s="272"/>
      <c r="VYA40" s="272"/>
      <c r="VYB40" s="272"/>
      <c r="VYC40" s="272"/>
      <c r="VYD40" s="272"/>
      <c r="VYE40" s="272"/>
      <c r="VYF40" s="272"/>
      <c r="VYG40" s="272"/>
      <c r="VYH40" s="272"/>
      <c r="VYI40" s="272"/>
      <c r="VYJ40" s="272"/>
      <c r="VYK40" s="272"/>
      <c r="VYL40" s="272"/>
      <c r="VYM40" s="272"/>
      <c r="VYN40" s="272"/>
      <c r="VYO40" s="272"/>
      <c r="VYP40" s="272"/>
      <c r="VYQ40" s="272"/>
      <c r="VYR40" s="272"/>
      <c r="VYS40" s="272"/>
      <c r="VYT40" s="272"/>
      <c r="VYU40" s="272"/>
      <c r="VYV40" s="272"/>
      <c r="VYW40" s="272"/>
      <c r="VYX40" s="272"/>
      <c r="VYY40" s="272"/>
      <c r="VYZ40" s="272"/>
      <c r="VZA40" s="272"/>
      <c r="VZB40" s="272"/>
      <c r="VZC40" s="272"/>
      <c r="VZD40" s="272"/>
      <c r="VZE40" s="272"/>
      <c r="VZF40" s="272"/>
      <c r="VZG40" s="272"/>
      <c r="VZH40" s="272"/>
      <c r="VZI40" s="272"/>
      <c r="VZJ40" s="272"/>
      <c r="VZK40" s="272"/>
      <c r="VZL40" s="272"/>
      <c r="VZM40" s="272"/>
      <c r="VZN40" s="272"/>
      <c r="VZO40" s="272"/>
      <c r="VZP40" s="272"/>
      <c r="VZQ40" s="272"/>
      <c r="VZR40" s="272"/>
      <c r="VZS40" s="272"/>
      <c r="VZT40" s="272"/>
      <c r="VZU40" s="272"/>
      <c r="VZV40" s="272"/>
      <c r="VZW40" s="272"/>
      <c r="VZX40" s="272"/>
      <c r="VZY40" s="272"/>
      <c r="VZZ40" s="272"/>
      <c r="WAA40" s="272"/>
      <c r="WAB40" s="272"/>
      <c r="WAC40" s="272"/>
      <c r="WAD40" s="272"/>
      <c r="WAE40" s="272"/>
      <c r="WAF40" s="272"/>
      <c r="WAG40" s="272"/>
      <c r="WAH40" s="272"/>
      <c r="WAI40" s="272"/>
      <c r="WAJ40" s="272"/>
      <c r="WAK40" s="272"/>
      <c r="WAL40" s="272"/>
      <c r="WAM40" s="272"/>
      <c r="WAN40" s="272"/>
      <c r="WAO40" s="272"/>
      <c r="WAP40" s="272"/>
      <c r="WAQ40" s="272"/>
      <c r="WAR40" s="272"/>
      <c r="WAS40" s="272"/>
      <c r="WAT40" s="272"/>
      <c r="WAU40" s="272"/>
      <c r="WAV40" s="272"/>
      <c r="WAW40" s="272"/>
      <c r="WAX40" s="272"/>
      <c r="WAY40" s="272"/>
      <c r="WAZ40" s="272"/>
      <c r="WBA40" s="272"/>
      <c r="WBB40" s="272"/>
      <c r="WBC40" s="272"/>
      <c r="WBD40" s="272"/>
      <c r="WBE40" s="272"/>
      <c r="WBF40" s="272"/>
      <c r="WBG40" s="272"/>
      <c r="WBH40" s="272"/>
      <c r="WBI40" s="272"/>
      <c r="WBJ40" s="272"/>
      <c r="WBK40" s="272"/>
      <c r="WBL40" s="272"/>
      <c r="WBM40" s="272"/>
      <c r="WBN40" s="272"/>
      <c r="WBO40" s="272"/>
      <c r="WBP40" s="272"/>
      <c r="WBQ40" s="272"/>
      <c r="WBR40" s="272"/>
      <c r="WBS40" s="272"/>
      <c r="WBT40" s="272"/>
      <c r="WBU40" s="272"/>
      <c r="WBV40" s="272"/>
      <c r="WBW40" s="272"/>
      <c r="WBX40" s="272"/>
      <c r="WBY40" s="272"/>
      <c r="WBZ40" s="272"/>
      <c r="WCA40" s="272"/>
      <c r="WCB40" s="272"/>
      <c r="WCC40" s="272"/>
      <c r="WCD40" s="272"/>
      <c r="WCE40" s="272"/>
      <c r="WCF40" s="272"/>
      <c r="WCG40" s="272"/>
      <c r="WCH40" s="272"/>
      <c r="WCI40" s="272"/>
      <c r="WCJ40" s="272"/>
      <c r="WCK40" s="272"/>
      <c r="WCL40" s="272"/>
      <c r="WCM40" s="272"/>
      <c r="WCN40" s="272"/>
      <c r="WCO40" s="272"/>
      <c r="WCP40" s="272"/>
      <c r="WCQ40" s="272"/>
      <c r="WCR40" s="272"/>
      <c r="WCS40" s="272"/>
      <c r="WCT40" s="272"/>
      <c r="WCU40" s="272"/>
      <c r="WCV40" s="272"/>
      <c r="WCW40" s="272"/>
      <c r="WCX40" s="272"/>
      <c r="WCY40" s="272"/>
      <c r="WCZ40" s="272"/>
      <c r="WDA40" s="272"/>
      <c r="WDB40" s="272"/>
      <c r="WDC40" s="272"/>
      <c r="WDD40" s="272"/>
      <c r="WDE40" s="272"/>
      <c r="WDF40" s="272"/>
      <c r="WDG40" s="272"/>
      <c r="WDH40" s="272"/>
      <c r="WDI40" s="272"/>
      <c r="WDJ40" s="272"/>
      <c r="WDK40" s="272"/>
      <c r="WDL40" s="272"/>
      <c r="WDM40" s="272"/>
      <c r="WDN40" s="272"/>
      <c r="WDO40" s="272"/>
      <c r="WDP40" s="272"/>
      <c r="WDQ40" s="272"/>
      <c r="WDR40" s="272"/>
      <c r="WDS40" s="272"/>
      <c r="WDT40" s="272"/>
      <c r="WDU40" s="272"/>
      <c r="WDV40" s="272"/>
      <c r="WDW40" s="272"/>
      <c r="WDX40" s="272"/>
      <c r="WDY40" s="272"/>
      <c r="WDZ40" s="272"/>
      <c r="WEA40" s="272"/>
      <c r="WEB40" s="272"/>
      <c r="WEC40" s="272"/>
      <c r="WED40" s="272"/>
      <c r="WEE40" s="272"/>
      <c r="WEF40" s="272"/>
      <c r="WEG40" s="272"/>
      <c r="WEH40" s="272"/>
      <c r="WEI40" s="272"/>
      <c r="WEJ40" s="272"/>
      <c r="WEK40" s="272"/>
      <c r="WEL40" s="272"/>
      <c r="WEM40" s="272"/>
      <c r="WEN40" s="272"/>
      <c r="WEO40" s="272"/>
      <c r="WEP40" s="272"/>
      <c r="WEQ40" s="272"/>
      <c r="WER40" s="272"/>
      <c r="WES40" s="272"/>
      <c r="WET40" s="272"/>
      <c r="WEU40" s="272"/>
      <c r="WEV40" s="272"/>
      <c r="WEW40" s="272"/>
      <c r="WEX40" s="272"/>
      <c r="WEY40" s="272"/>
      <c r="WEZ40" s="272"/>
      <c r="WFA40" s="272"/>
      <c r="WFB40" s="272"/>
      <c r="WFC40" s="272"/>
      <c r="WFD40" s="272"/>
      <c r="WFE40" s="272"/>
      <c r="WFF40" s="272"/>
      <c r="WFG40" s="272"/>
      <c r="WFH40" s="272"/>
      <c r="WFI40" s="272"/>
      <c r="WFJ40" s="272"/>
      <c r="WFK40" s="272"/>
      <c r="WFL40" s="272"/>
      <c r="WFM40" s="272"/>
      <c r="WFN40" s="272"/>
      <c r="WFO40" s="272"/>
      <c r="WFP40" s="272"/>
      <c r="WFQ40" s="272"/>
      <c r="WFR40" s="272"/>
      <c r="WFS40" s="272"/>
      <c r="WFT40" s="272"/>
      <c r="WFU40" s="272"/>
      <c r="WFV40" s="272"/>
      <c r="WFW40" s="272"/>
      <c r="WFX40" s="272"/>
      <c r="WFY40" s="272"/>
      <c r="WFZ40" s="272"/>
      <c r="WGA40" s="272"/>
      <c r="WGB40" s="272"/>
      <c r="WGC40" s="272"/>
      <c r="WGD40" s="272"/>
      <c r="WGE40" s="272"/>
      <c r="WGF40" s="272"/>
      <c r="WGG40" s="272"/>
      <c r="WGH40" s="272"/>
      <c r="WGI40" s="272"/>
      <c r="WGJ40" s="272"/>
      <c r="WGK40" s="272"/>
      <c r="WGL40" s="272"/>
      <c r="WGM40" s="272"/>
      <c r="WGN40" s="272"/>
      <c r="WGO40" s="272"/>
      <c r="WGP40" s="272"/>
      <c r="WGQ40" s="272"/>
      <c r="WGR40" s="272"/>
      <c r="WGS40" s="272"/>
      <c r="WGT40" s="272"/>
      <c r="WGU40" s="272"/>
      <c r="WGV40" s="272"/>
      <c r="WGW40" s="272"/>
      <c r="WGX40" s="272"/>
      <c r="WGY40" s="272"/>
      <c r="WGZ40" s="272"/>
      <c r="WHA40" s="272"/>
      <c r="WHB40" s="272"/>
      <c r="WHC40" s="272"/>
      <c r="WHD40" s="272"/>
      <c r="WHE40" s="272"/>
      <c r="WHF40" s="272"/>
      <c r="WHG40" s="272"/>
      <c r="WHH40" s="272"/>
      <c r="WHI40" s="272"/>
      <c r="WHJ40" s="272"/>
      <c r="WHK40" s="272"/>
      <c r="WHL40" s="272"/>
      <c r="WHM40" s="272"/>
      <c r="WHN40" s="272"/>
      <c r="WHO40" s="272"/>
      <c r="WHP40" s="272"/>
      <c r="WHQ40" s="272"/>
      <c r="WHR40" s="272"/>
      <c r="WHS40" s="272"/>
      <c r="WHT40" s="272"/>
      <c r="WHU40" s="272"/>
      <c r="WHV40" s="272"/>
      <c r="WHW40" s="272"/>
      <c r="WHX40" s="272"/>
      <c r="WHY40" s="272"/>
      <c r="WHZ40" s="272"/>
      <c r="WIA40" s="272"/>
      <c r="WIB40" s="272"/>
      <c r="WIC40" s="272"/>
      <c r="WID40" s="272"/>
      <c r="WIE40" s="272"/>
      <c r="WIF40" s="272"/>
      <c r="WIG40" s="272"/>
      <c r="WIH40" s="272"/>
      <c r="WII40" s="272"/>
      <c r="WIJ40" s="272"/>
      <c r="WIK40" s="272"/>
      <c r="WIL40" s="272"/>
      <c r="WIM40" s="272"/>
      <c r="WIN40" s="272"/>
      <c r="WIO40" s="272"/>
      <c r="WIP40" s="272"/>
      <c r="WIQ40" s="272"/>
      <c r="WIR40" s="272"/>
      <c r="WIS40" s="272"/>
      <c r="WIT40" s="272"/>
      <c r="WIU40" s="272"/>
      <c r="WIV40" s="272"/>
      <c r="WIW40" s="272"/>
      <c r="WIX40" s="272"/>
      <c r="WIY40" s="272"/>
      <c r="WIZ40" s="272"/>
      <c r="WJA40" s="272"/>
      <c r="WJB40" s="272"/>
      <c r="WJC40" s="272"/>
      <c r="WJD40" s="272"/>
      <c r="WJE40" s="272"/>
      <c r="WJF40" s="272"/>
      <c r="WJG40" s="272"/>
      <c r="WJH40" s="272"/>
      <c r="WJI40" s="272"/>
      <c r="WJJ40" s="272"/>
      <c r="WJK40" s="272"/>
      <c r="WJL40" s="272"/>
      <c r="WJM40" s="272"/>
      <c r="WJN40" s="272"/>
      <c r="WJO40" s="272"/>
      <c r="WJP40" s="272"/>
      <c r="WJQ40" s="272"/>
      <c r="WJR40" s="272"/>
      <c r="WJS40" s="272"/>
      <c r="WJT40" s="272"/>
      <c r="WJU40" s="272"/>
      <c r="WJV40" s="272"/>
      <c r="WJW40" s="272"/>
      <c r="WJX40" s="272"/>
      <c r="WJY40" s="272"/>
      <c r="WJZ40" s="272"/>
      <c r="WKA40" s="272"/>
      <c r="WKB40" s="272"/>
      <c r="WKC40" s="272"/>
      <c r="WKD40" s="272"/>
      <c r="WKE40" s="272"/>
      <c r="WKF40" s="272"/>
      <c r="WKG40" s="272"/>
      <c r="WKH40" s="272"/>
      <c r="WKI40" s="272"/>
      <c r="WKJ40" s="272"/>
      <c r="WKK40" s="272"/>
      <c r="WKL40" s="272"/>
      <c r="WKM40" s="272"/>
      <c r="WKN40" s="272"/>
      <c r="WKO40" s="272"/>
      <c r="WKP40" s="272"/>
      <c r="WKQ40" s="272"/>
      <c r="WKR40" s="272"/>
      <c r="WKS40" s="272"/>
      <c r="WKT40" s="272"/>
      <c r="WKU40" s="272"/>
      <c r="WKV40" s="272"/>
      <c r="WKW40" s="272"/>
      <c r="WKX40" s="272"/>
      <c r="WKY40" s="272"/>
      <c r="WKZ40" s="272"/>
      <c r="WLA40" s="272"/>
      <c r="WLB40" s="272"/>
      <c r="WLC40" s="272"/>
      <c r="WLD40" s="272"/>
      <c r="WLE40" s="272"/>
      <c r="WLF40" s="272"/>
      <c r="WLG40" s="272"/>
      <c r="WLH40" s="272"/>
      <c r="WLI40" s="272"/>
      <c r="WLJ40" s="272"/>
      <c r="WLK40" s="272"/>
      <c r="WLL40" s="272"/>
      <c r="WLM40" s="272"/>
      <c r="WLN40" s="272"/>
      <c r="WLO40" s="272"/>
      <c r="WLP40" s="272"/>
      <c r="WLQ40" s="272"/>
      <c r="WLR40" s="272"/>
      <c r="WLS40" s="272"/>
      <c r="WLT40" s="272"/>
      <c r="WLU40" s="272"/>
      <c r="WLV40" s="272"/>
      <c r="WLW40" s="272"/>
      <c r="WLX40" s="272"/>
      <c r="WLY40" s="272"/>
      <c r="WLZ40" s="272"/>
      <c r="WMA40" s="272"/>
      <c r="WMB40" s="272"/>
      <c r="WMC40" s="272"/>
      <c r="WMD40" s="272"/>
      <c r="WME40" s="272"/>
      <c r="WMF40" s="272"/>
      <c r="WMG40" s="272"/>
      <c r="WMH40" s="272"/>
      <c r="WMI40" s="272"/>
      <c r="WMJ40" s="272"/>
      <c r="WMK40" s="272"/>
      <c r="WML40" s="272"/>
      <c r="WMM40" s="272"/>
      <c r="WMN40" s="272"/>
      <c r="WMO40" s="272"/>
      <c r="WMP40" s="272"/>
      <c r="WMQ40" s="272"/>
      <c r="WMR40" s="272"/>
      <c r="WMS40" s="272"/>
      <c r="WMT40" s="272"/>
      <c r="WMU40" s="272"/>
      <c r="WMV40" s="272"/>
      <c r="WMW40" s="272"/>
      <c r="WMX40" s="272"/>
      <c r="WMY40" s="272"/>
      <c r="WMZ40" s="272"/>
      <c r="WNA40" s="272"/>
      <c r="WNB40" s="272"/>
      <c r="WNC40" s="272"/>
      <c r="WND40" s="272"/>
      <c r="WNE40" s="272"/>
      <c r="WNF40" s="272"/>
      <c r="WNG40" s="272"/>
      <c r="WNH40" s="272"/>
      <c r="WNI40" s="272"/>
      <c r="WNJ40" s="272"/>
      <c r="WNK40" s="272"/>
      <c r="WNL40" s="272"/>
      <c r="WNM40" s="272"/>
      <c r="WNN40" s="272"/>
      <c r="WNO40" s="272"/>
      <c r="WNP40" s="272"/>
      <c r="WNQ40" s="272"/>
      <c r="WNR40" s="272"/>
      <c r="WNS40" s="272"/>
      <c r="WNT40" s="272"/>
      <c r="WNU40" s="272"/>
      <c r="WNV40" s="272"/>
      <c r="WNW40" s="272"/>
      <c r="WNX40" s="272"/>
      <c r="WNY40" s="272"/>
      <c r="WNZ40" s="272"/>
      <c r="WOA40" s="272"/>
      <c r="WOB40" s="272"/>
      <c r="WOC40" s="272"/>
      <c r="WOD40" s="272"/>
      <c r="WOE40" s="272"/>
      <c r="WOF40" s="272"/>
      <c r="WOG40" s="272"/>
      <c r="WOH40" s="272"/>
      <c r="WOI40" s="272"/>
      <c r="WOJ40" s="272"/>
      <c r="WOK40" s="272"/>
      <c r="WOL40" s="272"/>
      <c r="WOM40" s="272"/>
      <c r="WON40" s="272"/>
      <c r="WOO40" s="272"/>
      <c r="WOP40" s="272"/>
      <c r="WOQ40" s="272"/>
      <c r="WOR40" s="272"/>
      <c r="WOS40" s="272"/>
      <c r="WOT40" s="272"/>
      <c r="WOU40" s="272"/>
      <c r="WOV40" s="272"/>
      <c r="WOW40" s="272"/>
      <c r="WOX40" s="272"/>
      <c r="WOY40" s="272"/>
      <c r="WOZ40" s="272"/>
      <c r="WPA40" s="272"/>
      <c r="WPB40" s="272"/>
      <c r="WPC40" s="272"/>
      <c r="WPD40" s="272"/>
      <c r="WPE40" s="272"/>
      <c r="WPF40" s="272"/>
      <c r="WPG40" s="272"/>
      <c r="WPH40" s="272"/>
      <c r="WPI40" s="272"/>
      <c r="WPJ40" s="272"/>
      <c r="WPK40" s="272"/>
      <c r="WPL40" s="272"/>
      <c r="WPM40" s="272"/>
      <c r="WPN40" s="272"/>
      <c r="WPO40" s="272"/>
      <c r="WPP40" s="272"/>
      <c r="WPQ40" s="272"/>
      <c r="WPR40" s="272"/>
      <c r="WPS40" s="272"/>
      <c r="WPT40" s="272"/>
      <c r="WPU40" s="272"/>
      <c r="WPV40" s="272"/>
      <c r="WPW40" s="272"/>
      <c r="WPX40" s="272"/>
      <c r="WPY40" s="272"/>
      <c r="WPZ40" s="272"/>
      <c r="WQA40" s="272"/>
      <c r="WQB40" s="272"/>
      <c r="WQC40" s="272"/>
      <c r="WQD40" s="272"/>
      <c r="WQE40" s="272"/>
      <c r="WQF40" s="272"/>
      <c r="WQG40" s="272"/>
      <c r="WQH40" s="272"/>
      <c r="WQI40" s="272"/>
      <c r="WQJ40" s="272"/>
      <c r="WQK40" s="272"/>
      <c r="WQL40" s="272"/>
      <c r="WQM40" s="272"/>
      <c r="WQN40" s="272"/>
      <c r="WQO40" s="272"/>
      <c r="WQP40" s="272"/>
      <c r="WQQ40" s="272"/>
      <c r="WQR40" s="272"/>
      <c r="WQS40" s="272"/>
      <c r="WQT40" s="272"/>
      <c r="WQU40" s="272"/>
      <c r="WQV40" s="272"/>
      <c r="WQW40" s="272"/>
      <c r="WQX40" s="272"/>
      <c r="WQY40" s="272"/>
      <c r="WQZ40" s="272"/>
      <c r="WRA40" s="272"/>
      <c r="WRB40" s="272"/>
      <c r="WRC40" s="272"/>
      <c r="WRD40" s="272"/>
      <c r="WRE40" s="272"/>
      <c r="WRF40" s="272"/>
      <c r="WRG40" s="272"/>
      <c r="WRH40" s="272"/>
      <c r="WRI40" s="272"/>
      <c r="WRJ40" s="272"/>
      <c r="WRK40" s="272"/>
      <c r="WRL40" s="272"/>
      <c r="WRM40" s="272"/>
      <c r="WRN40" s="272"/>
      <c r="WRO40" s="272"/>
      <c r="WRP40" s="272"/>
      <c r="WRQ40" s="272"/>
      <c r="WRR40" s="272"/>
      <c r="WRS40" s="272"/>
      <c r="WRT40" s="272"/>
      <c r="WRU40" s="272"/>
      <c r="WRV40" s="272"/>
      <c r="WRW40" s="272"/>
      <c r="WRX40" s="272"/>
      <c r="WRY40" s="272"/>
      <c r="WRZ40" s="272"/>
      <c r="WSA40" s="272"/>
      <c r="WSB40" s="272"/>
      <c r="WSC40" s="272"/>
      <c r="WSD40" s="272"/>
      <c r="WSE40" s="272"/>
      <c r="WSF40" s="272"/>
      <c r="WSG40" s="272"/>
      <c r="WSH40" s="272"/>
      <c r="WSI40" s="272"/>
      <c r="WSJ40" s="272"/>
      <c r="WSK40" s="272"/>
      <c r="WSL40" s="272"/>
      <c r="WSM40" s="272"/>
      <c r="WSN40" s="272"/>
      <c r="WSO40" s="272"/>
      <c r="WSP40" s="272"/>
      <c r="WSQ40" s="272"/>
      <c r="WSR40" s="272"/>
      <c r="WSS40" s="272"/>
      <c r="WST40" s="272"/>
      <c r="WSU40" s="272"/>
      <c r="WSV40" s="272"/>
      <c r="WSW40" s="272"/>
      <c r="WSX40" s="272"/>
      <c r="WSY40" s="272"/>
      <c r="WSZ40" s="272"/>
      <c r="WTA40" s="272"/>
      <c r="WTB40" s="272"/>
      <c r="WTC40" s="272"/>
      <c r="WTD40" s="272"/>
      <c r="WTE40" s="272"/>
      <c r="WTF40" s="272"/>
      <c r="WTG40" s="272"/>
      <c r="WTH40" s="272"/>
      <c r="WTI40" s="272"/>
      <c r="WTJ40" s="272"/>
      <c r="WTK40" s="272"/>
      <c r="WTL40" s="272"/>
      <c r="WTM40" s="272"/>
      <c r="WTN40" s="272"/>
      <c r="WTO40" s="272"/>
      <c r="WTP40" s="272"/>
      <c r="WTQ40" s="272"/>
      <c r="WTR40" s="272"/>
      <c r="WTS40" s="272"/>
      <c r="WTT40" s="272"/>
      <c r="WTU40" s="272"/>
      <c r="WTV40" s="272"/>
      <c r="WTW40" s="272"/>
      <c r="WTX40" s="272"/>
      <c r="WTY40" s="272"/>
      <c r="WTZ40" s="272"/>
      <c r="WUA40" s="272"/>
      <c r="WUB40" s="272"/>
      <c r="WUC40" s="272"/>
      <c r="WUD40" s="272"/>
      <c r="WUE40" s="272"/>
      <c r="WUF40" s="272"/>
      <c r="WUG40" s="272"/>
      <c r="WUH40" s="272"/>
      <c r="WUI40" s="272"/>
      <c r="WUJ40" s="272"/>
      <c r="WUK40" s="272"/>
      <c r="WUL40" s="272"/>
      <c r="WUM40" s="272"/>
      <c r="WUN40" s="272"/>
      <c r="WUO40" s="272"/>
      <c r="WUP40" s="272"/>
      <c r="WUQ40" s="272"/>
      <c r="WUR40" s="272"/>
      <c r="WUS40" s="272"/>
      <c r="WUT40" s="272"/>
      <c r="WUU40" s="272"/>
      <c r="WUV40" s="272"/>
      <c r="WUW40" s="272"/>
      <c r="WUX40" s="272"/>
      <c r="WUY40" s="272"/>
      <c r="WUZ40" s="272"/>
      <c r="WVA40" s="272"/>
      <c r="WVB40" s="272"/>
      <c r="WVC40" s="272"/>
      <c r="WVD40" s="272"/>
      <c r="WVE40" s="272"/>
      <c r="WVF40" s="272"/>
      <c r="WVG40" s="272"/>
      <c r="WVH40" s="272"/>
      <c r="WVI40" s="272"/>
      <c r="WVJ40" s="272"/>
      <c r="WVK40" s="272"/>
      <c r="WVL40" s="272"/>
      <c r="WVM40" s="272"/>
      <c r="WVN40" s="272"/>
      <c r="WVO40" s="272"/>
      <c r="WVP40" s="272"/>
      <c r="WVQ40" s="272"/>
      <c r="WVR40" s="272"/>
      <c r="WVS40" s="272"/>
      <c r="WVT40" s="272"/>
      <c r="WVU40" s="272"/>
      <c r="WVV40" s="272"/>
      <c r="WVW40" s="272"/>
      <c r="WVX40" s="272"/>
      <c r="WVY40" s="272"/>
      <c r="WVZ40" s="272"/>
      <c r="WWA40" s="272"/>
      <c r="WWB40" s="272"/>
      <c r="WWC40" s="272"/>
      <c r="WWD40" s="272"/>
      <c r="WWE40" s="272"/>
      <c r="WWF40" s="272"/>
      <c r="WWG40" s="272"/>
      <c r="WWH40" s="272"/>
      <c r="WWI40" s="272"/>
      <c r="WWJ40" s="272"/>
      <c r="WWK40" s="272"/>
      <c r="WWL40" s="272"/>
      <c r="WWM40" s="272"/>
      <c r="WWN40" s="272"/>
      <c r="WWO40" s="272"/>
      <c r="WWP40" s="272"/>
      <c r="WWQ40" s="272"/>
      <c r="WWR40" s="272"/>
      <c r="WWS40" s="272"/>
      <c r="WWT40" s="272"/>
      <c r="WWU40" s="272"/>
      <c r="WWV40" s="272"/>
      <c r="WWW40" s="272"/>
      <c r="WWX40" s="272"/>
      <c r="WWY40" s="272"/>
      <c r="WWZ40" s="272"/>
      <c r="WXA40" s="272"/>
      <c r="WXB40" s="272"/>
      <c r="WXC40" s="272"/>
      <c r="WXD40" s="272"/>
      <c r="WXE40" s="272"/>
      <c r="WXF40" s="272"/>
      <c r="WXG40" s="272"/>
      <c r="WXH40" s="272"/>
      <c r="WXI40" s="272"/>
      <c r="WXJ40" s="272"/>
      <c r="WXK40" s="272"/>
      <c r="WXL40" s="272"/>
      <c r="WXM40" s="272"/>
      <c r="WXN40" s="272"/>
      <c r="WXO40" s="272"/>
      <c r="WXP40" s="272"/>
      <c r="WXQ40" s="272"/>
      <c r="WXR40" s="272"/>
      <c r="WXS40" s="272"/>
      <c r="WXT40" s="272"/>
      <c r="WXU40" s="272"/>
      <c r="WXV40" s="272"/>
      <c r="WXW40" s="272"/>
      <c r="WXX40" s="272"/>
      <c r="WXY40" s="272"/>
      <c r="WXZ40" s="272"/>
      <c r="WYA40" s="272"/>
      <c r="WYB40" s="272"/>
      <c r="WYC40" s="272"/>
      <c r="WYD40" s="272"/>
      <c r="WYE40" s="272"/>
      <c r="WYF40" s="272"/>
      <c r="WYG40" s="272"/>
      <c r="WYH40" s="272"/>
      <c r="WYI40" s="272"/>
      <c r="WYJ40" s="272"/>
      <c r="WYK40" s="272"/>
      <c r="WYL40" s="272"/>
      <c r="WYM40" s="272"/>
      <c r="WYN40" s="272"/>
      <c r="WYO40" s="272"/>
      <c r="WYP40" s="272"/>
      <c r="WYQ40" s="272"/>
      <c r="WYR40" s="272"/>
      <c r="WYS40" s="272"/>
      <c r="WYT40" s="272"/>
      <c r="WYU40" s="272"/>
      <c r="WYV40" s="272"/>
      <c r="WYW40" s="272"/>
      <c r="WYX40" s="272"/>
      <c r="WYY40" s="272"/>
      <c r="WYZ40" s="272"/>
      <c r="WZA40" s="272"/>
      <c r="WZB40" s="272"/>
      <c r="WZC40" s="272"/>
      <c r="WZD40" s="272"/>
      <c r="WZE40" s="272"/>
      <c r="WZF40" s="272"/>
      <c r="WZG40" s="272"/>
      <c r="WZH40" s="272"/>
      <c r="WZI40" s="272"/>
      <c r="WZJ40" s="272"/>
      <c r="WZK40" s="272"/>
      <c r="WZL40" s="272"/>
      <c r="WZM40" s="272"/>
      <c r="WZN40" s="272"/>
      <c r="WZO40" s="272"/>
      <c r="WZP40" s="272"/>
      <c r="WZQ40" s="272"/>
      <c r="WZR40" s="272"/>
      <c r="WZS40" s="272"/>
      <c r="WZT40" s="272"/>
      <c r="WZU40" s="272"/>
      <c r="WZV40" s="272"/>
      <c r="WZW40" s="272"/>
      <c r="WZX40" s="272"/>
      <c r="WZY40" s="272"/>
      <c r="WZZ40" s="272"/>
      <c r="XAA40" s="272"/>
      <c r="XAB40" s="272"/>
      <c r="XAC40" s="272"/>
      <c r="XAD40" s="272"/>
      <c r="XAE40" s="272"/>
      <c r="XAF40" s="272"/>
      <c r="XAG40" s="272"/>
      <c r="XAH40" s="272"/>
      <c r="XAI40" s="272"/>
      <c r="XAJ40" s="272"/>
      <c r="XAK40" s="272"/>
      <c r="XAL40" s="272"/>
      <c r="XAM40" s="272"/>
      <c r="XAN40" s="272"/>
      <c r="XAO40" s="272"/>
      <c r="XAP40" s="272"/>
      <c r="XAQ40" s="272"/>
      <c r="XAR40" s="272"/>
      <c r="XAS40" s="272"/>
      <c r="XAT40" s="272"/>
      <c r="XAU40" s="272"/>
      <c r="XAV40" s="272"/>
      <c r="XAW40" s="272"/>
      <c r="XAX40" s="272"/>
      <c r="XAY40" s="272"/>
      <c r="XAZ40" s="272"/>
      <c r="XBA40" s="272"/>
      <c r="XBB40" s="272"/>
      <c r="XBC40" s="272"/>
      <c r="XBD40" s="272"/>
      <c r="XBE40" s="272"/>
      <c r="XBF40" s="272"/>
      <c r="XBG40" s="272"/>
      <c r="XBH40" s="272"/>
      <c r="XBI40" s="272"/>
      <c r="XBJ40" s="272"/>
      <c r="XBK40" s="272"/>
      <c r="XBL40" s="272"/>
      <c r="XBM40" s="272"/>
      <c r="XBN40" s="272"/>
      <c r="XBO40" s="272"/>
      <c r="XBP40" s="272"/>
      <c r="XBQ40" s="272"/>
      <c r="XBR40" s="272"/>
      <c r="XBS40" s="272"/>
      <c r="XBT40" s="272"/>
      <c r="XBU40" s="272"/>
      <c r="XBV40" s="272"/>
      <c r="XBW40" s="272"/>
      <c r="XBX40" s="272"/>
      <c r="XBY40" s="272"/>
      <c r="XBZ40" s="272"/>
      <c r="XCA40" s="272"/>
      <c r="XCB40" s="272"/>
      <c r="XCC40" s="272"/>
      <c r="XCD40" s="272"/>
      <c r="XCE40" s="272"/>
      <c r="XCF40" s="272"/>
      <c r="XCG40" s="272"/>
      <c r="XCH40" s="272"/>
      <c r="XCI40" s="272"/>
      <c r="XCJ40" s="272"/>
      <c r="XCK40" s="272"/>
      <c r="XCL40" s="272"/>
      <c r="XCM40" s="272"/>
      <c r="XCN40" s="272"/>
      <c r="XCO40" s="272"/>
      <c r="XCP40" s="272"/>
      <c r="XCQ40" s="272"/>
      <c r="XCR40" s="272"/>
      <c r="XCS40" s="272"/>
      <c r="XCT40" s="272"/>
      <c r="XCU40" s="272"/>
      <c r="XCV40" s="272"/>
      <c r="XCW40" s="272"/>
      <c r="XCX40" s="272"/>
      <c r="XCY40" s="272"/>
      <c r="XCZ40" s="272"/>
      <c r="XDA40" s="272"/>
      <c r="XDB40" s="272"/>
      <c r="XDC40" s="272"/>
      <c r="XDD40" s="272"/>
      <c r="XDE40" s="272"/>
      <c r="XDF40" s="272"/>
      <c r="XDG40" s="272"/>
      <c r="XDH40" s="272"/>
      <c r="XDI40" s="272"/>
      <c r="XDJ40" s="272"/>
      <c r="XDK40" s="272"/>
      <c r="XDL40" s="272"/>
      <c r="XDM40" s="272"/>
      <c r="XDN40" s="272"/>
      <c r="XDO40" s="272"/>
      <c r="XDP40" s="272"/>
      <c r="XDQ40" s="272"/>
      <c r="XDR40" s="272"/>
      <c r="XDS40" s="272"/>
      <c r="XDT40" s="272"/>
      <c r="XDU40" s="272"/>
      <c r="XDV40" s="272"/>
      <c r="XDW40" s="272"/>
      <c r="XDX40" s="272"/>
      <c r="XDY40" s="272"/>
      <c r="XDZ40" s="272"/>
      <c r="XEA40" s="272"/>
      <c r="XEB40" s="272"/>
      <c r="XEC40" s="272"/>
      <c r="XED40" s="272"/>
      <c r="XEE40" s="272"/>
      <c r="XEF40" s="272"/>
      <c r="XEG40" s="272"/>
      <c r="XEH40" s="272"/>
      <c r="XEI40" s="272"/>
      <c r="XEJ40" s="272"/>
      <c r="XEK40" s="272"/>
      <c r="XEL40" s="272"/>
      <c r="XEM40" s="272"/>
      <c r="XEN40" s="272"/>
      <c r="XEO40" s="272"/>
      <c r="XEP40" s="272"/>
      <c r="XEQ40" s="272"/>
      <c r="XER40" s="272"/>
      <c r="XES40" s="272"/>
      <c r="XET40" s="272"/>
      <c r="XEU40" s="272"/>
      <c r="XEV40" s="272"/>
      <c r="XEW40" s="272"/>
      <c r="XEX40" s="272"/>
      <c r="XEY40" s="272"/>
      <c r="XEZ40" s="272"/>
      <c r="XFA40" s="272"/>
      <c r="XFB40" s="272"/>
      <c r="XFC40" s="272"/>
      <c r="XFD40" s="272"/>
    </row>
    <row r="41" spans="1:16384" s="4" customFormat="1" ht="13.2" x14ac:dyDescent="0.25">
      <c r="A41" s="55"/>
      <c r="K41" s="50"/>
    </row>
    <row r="42" spans="1:16384" customFormat="1" ht="68.25" customHeight="1" x14ac:dyDescent="0.3">
      <c r="A42" s="55" t="str">
        <f>'Customers Financials, Usages'!A64</f>
        <v>October, 2019</v>
      </c>
      <c r="B42" s="3" t="s">
        <v>15</v>
      </c>
      <c r="C42" s="3" t="s">
        <v>16</v>
      </c>
      <c r="D42" s="3" t="s">
        <v>104</v>
      </c>
      <c r="E42" s="3" t="s">
        <v>17</v>
      </c>
      <c r="F42" s="2" t="s">
        <v>18</v>
      </c>
      <c r="G42" s="2" t="s">
        <v>19</v>
      </c>
      <c r="H42" s="2" t="s">
        <v>20</v>
      </c>
      <c r="I42" s="2" t="s">
        <v>103</v>
      </c>
      <c r="J42" s="71"/>
      <c r="K42" s="49" t="s">
        <v>135</v>
      </c>
      <c r="L42" s="91" t="s">
        <v>136</v>
      </c>
      <c r="M42" s="98" t="s">
        <v>137</v>
      </c>
      <c r="N42" s="71"/>
      <c r="O42" s="276" t="s">
        <v>152</v>
      </c>
      <c r="P42" s="277"/>
      <c r="Q42" s="277"/>
      <c r="R42" s="27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190</v>
      </c>
      <c r="D43" s="11"/>
      <c r="E43" s="157">
        <v>0</v>
      </c>
      <c r="F43" s="11">
        <v>1</v>
      </c>
      <c r="G43" s="11">
        <v>0</v>
      </c>
      <c r="H43" s="11">
        <v>0</v>
      </c>
      <c r="I43" s="11">
        <v>0</v>
      </c>
      <c r="J43" s="4"/>
      <c r="K43" s="11" t="s">
        <v>189</v>
      </c>
      <c r="L43" s="11" t="s">
        <v>189</v>
      </c>
      <c r="M43" s="11" t="s">
        <v>189</v>
      </c>
      <c r="N43" s="4"/>
      <c r="O43" s="11" t="s">
        <v>189</v>
      </c>
      <c r="P43" s="174"/>
      <c r="Q43" s="174"/>
      <c r="R43" s="135"/>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5"/>
      <c r="B44" s="11"/>
      <c r="C44" s="11" t="s">
        <v>190</v>
      </c>
      <c r="D44" s="11"/>
      <c r="E44" s="11" t="s">
        <v>253</v>
      </c>
      <c r="F44" s="11">
        <v>29</v>
      </c>
      <c r="G44" s="11">
        <v>0</v>
      </c>
      <c r="H44" s="11">
        <v>0</v>
      </c>
      <c r="I44" s="11">
        <v>0</v>
      </c>
      <c r="J44" s="4"/>
      <c r="K44" s="11" t="s">
        <v>189</v>
      </c>
      <c r="L44" s="11" t="s">
        <v>189</v>
      </c>
      <c r="M44" s="11" t="s">
        <v>189</v>
      </c>
      <c r="N44" s="4"/>
      <c r="O44" s="11" t="s">
        <v>189</v>
      </c>
      <c r="P44" s="174"/>
      <c r="Q44" s="174"/>
      <c r="R44" s="135"/>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5"/>
      <c r="B45" s="11"/>
      <c r="C45" s="11" t="s">
        <v>190</v>
      </c>
      <c r="D45" s="11"/>
      <c r="E45" s="11" t="s">
        <v>254</v>
      </c>
      <c r="F45" s="11">
        <v>7</v>
      </c>
      <c r="G45" s="11">
        <v>0</v>
      </c>
      <c r="H45" s="11">
        <v>0</v>
      </c>
      <c r="I45" s="11">
        <v>0</v>
      </c>
      <c r="J45" s="4"/>
      <c r="K45" s="11" t="s">
        <v>189</v>
      </c>
      <c r="L45" s="11" t="s">
        <v>189</v>
      </c>
      <c r="M45" s="11" t="s">
        <v>189</v>
      </c>
      <c r="N45" s="4"/>
      <c r="O45" s="11" t="s">
        <v>189</v>
      </c>
      <c r="P45" s="174"/>
      <c r="Q45" s="174"/>
      <c r="R45" s="135"/>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5"/>
      <c r="B46" s="11"/>
      <c r="C46" s="11" t="s">
        <v>190</v>
      </c>
      <c r="D46" s="11"/>
      <c r="E46" s="11" t="s">
        <v>255</v>
      </c>
      <c r="F46" s="11">
        <v>1</v>
      </c>
      <c r="G46" s="11">
        <v>0</v>
      </c>
      <c r="H46" s="11">
        <v>0</v>
      </c>
      <c r="I46" s="11">
        <v>0</v>
      </c>
      <c r="J46" s="4"/>
      <c r="K46" s="11" t="s">
        <v>189</v>
      </c>
      <c r="L46" s="11" t="s">
        <v>189</v>
      </c>
      <c r="M46" s="11" t="s">
        <v>189</v>
      </c>
      <c r="N46" s="4"/>
      <c r="O46" s="11" t="s">
        <v>189</v>
      </c>
      <c r="P46" s="174"/>
      <c r="Q46" s="174"/>
      <c r="R46" s="135"/>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5"/>
      <c r="B47" s="11"/>
      <c r="C47" s="11" t="s">
        <v>190</v>
      </c>
      <c r="D47" s="11"/>
      <c r="E47" s="11" t="s">
        <v>257</v>
      </c>
      <c r="F47" s="11">
        <v>16</v>
      </c>
      <c r="G47" s="11">
        <v>0</v>
      </c>
      <c r="H47" s="11">
        <v>0</v>
      </c>
      <c r="I47" s="11">
        <v>0</v>
      </c>
      <c r="J47" s="4"/>
      <c r="K47" s="11" t="s">
        <v>189</v>
      </c>
      <c r="L47" s="11" t="s">
        <v>189</v>
      </c>
      <c r="M47" s="11" t="s">
        <v>189</v>
      </c>
      <c r="N47" s="4"/>
      <c r="O47" s="11" t="s">
        <v>189</v>
      </c>
      <c r="P47" s="174"/>
      <c r="Q47" s="174"/>
      <c r="R47" s="135"/>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5"/>
      <c r="B48" s="11"/>
      <c r="C48" s="11" t="s">
        <v>190</v>
      </c>
      <c r="D48" s="11"/>
      <c r="E48" s="11" t="s">
        <v>258</v>
      </c>
      <c r="F48" s="11">
        <v>1000</v>
      </c>
      <c r="G48" s="11">
        <v>44</v>
      </c>
      <c r="H48" s="11">
        <v>44</v>
      </c>
      <c r="I48" s="11">
        <v>7</v>
      </c>
      <c r="J48" s="4"/>
      <c r="K48" s="11" t="s">
        <v>189</v>
      </c>
      <c r="L48" s="11" t="s">
        <v>189</v>
      </c>
      <c r="M48" s="11" t="s">
        <v>189</v>
      </c>
      <c r="N48" s="4"/>
      <c r="O48" s="11" t="s">
        <v>189</v>
      </c>
      <c r="P48" s="174"/>
      <c r="Q48" s="174"/>
      <c r="R48" s="135"/>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3">
      <c r="A49" s="55"/>
      <c r="B49" s="11"/>
      <c r="C49" s="11" t="s">
        <v>190</v>
      </c>
      <c r="D49" s="11"/>
      <c r="E49" s="11" t="s">
        <v>259</v>
      </c>
      <c r="F49" s="11">
        <v>1</v>
      </c>
      <c r="G49" s="11">
        <v>0</v>
      </c>
      <c r="H49" s="11">
        <v>0</v>
      </c>
      <c r="I49" s="11">
        <v>0</v>
      </c>
      <c r="K49" s="11" t="s">
        <v>189</v>
      </c>
      <c r="L49" s="11" t="s">
        <v>189</v>
      </c>
      <c r="M49" s="11" t="s">
        <v>189</v>
      </c>
      <c r="O49" s="11" t="s">
        <v>189</v>
      </c>
      <c r="P49" s="174"/>
      <c r="Q49" s="174"/>
      <c r="R49" s="135"/>
      <c r="U49" s="4"/>
      <c r="V49" s="4"/>
    </row>
    <row r="50" spans="1:22" ht="15" thickBot="1" x14ac:dyDescent="0.35">
      <c r="A50" s="55"/>
      <c r="B50" s="11"/>
      <c r="C50" s="11"/>
      <c r="D50" s="11"/>
      <c r="E50" s="11"/>
      <c r="F50" s="220"/>
      <c r="G50" s="220"/>
      <c r="H50" s="220"/>
      <c r="I50" s="220"/>
      <c r="K50" s="220"/>
      <c r="L50" s="220"/>
      <c r="M50" s="220"/>
      <c r="O50" s="92"/>
      <c r="P50" s="175"/>
      <c r="Q50" s="175"/>
      <c r="R50" s="176"/>
      <c r="U50" s="4"/>
      <c r="V50" s="4"/>
    </row>
    <row r="51" spans="1:22" ht="15" thickBot="1" x14ac:dyDescent="0.35">
      <c r="A51" s="55"/>
      <c r="B51" s="93" t="s">
        <v>124</v>
      </c>
      <c r="C51" s="94"/>
      <c r="D51" s="94"/>
      <c r="E51" s="94"/>
      <c r="F51" s="158">
        <f>SUM(F43:F50)</f>
        <v>1055</v>
      </c>
      <c r="G51" s="173">
        <f>SUM(G43:G50)</f>
        <v>44</v>
      </c>
      <c r="H51" s="173">
        <f>SUM(H43:H50)</f>
        <v>44</v>
      </c>
      <c r="I51" s="208">
        <f>IFERROR(AVERAGEIF(I43:I50,"&gt;0"),0)</f>
        <v>7</v>
      </c>
      <c r="K51" s="95" t="s">
        <v>189</v>
      </c>
      <c r="L51" s="95" t="s">
        <v>189</v>
      </c>
      <c r="M51" s="95" t="s">
        <v>189</v>
      </c>
      <c r="O51" s="173" t="s">
        <v>189</v>
      </c>
      <c r="P51" s="178"/>
      <c r="Q51" s="178"/>
      <c r="R51" s="179"/>
      <c r="U51" s="4"/>
      <c r="V51" s="4"/>
    </row>
    <row r="52" spans="1:22" s="4" customFormat="1" ht="13.8" thickBot="1" x14ac:dyDescent="0.3">
      <c r="A52" s="55"/>
      <c r="K52" s="50"/>
    </row>
    <row r="53" spans="1:22" ht="66" x14ac:dyDescent="0.3">
      <c r="A53" s="55" t="str">
        <f>A16</f>
        <v>October, 2024</v>
      </c>
      <c r="B53" s="56" t="s">
        <v>142</v>
      </c>
      <c r="C53" s="56" t="s">
        <v>16</v>
      </c>
      <c r="D53" s="56" t="s">
        <v>104</v>
      </c>
      <c r="E53" s="56" t="s">
        <v>17</v>
      </c>
      <c r="F53" s="57" t="s">
        <v>18</v>
      </c>
      <c r="G53" s="57" t="s">
        <v>19</v>
      </c>
      <c r="H53" s="57" t="s">
        <v>20</v>
      </c>
      <c r="I53" s="57" t="s">
        <v>103</v>
      </c>
      <c r="J53" s="72"/>
      <c r="K53" s="57" t="s">
        <v>135</v>
      </c>
      <c r="L53" s="57" t="s">
        <v>136</v>
      </c>
      <c r="M53" s="57" t="s">
        <v>137</v>
      </c>
      <c r="N53" s="72"/>
      <c r="O53" s="279" t="s">
        <v>152</v>
      </c>
      <c r="P53" s="280"/>
      <c r="Q53" s="280"/>
      <c r="R53" s="280"/>
      <c r="U53" s="4"/>
      <c r="V53" s="4"/>
    </row>
    <row r="54" spans="1:22" x14ac:dyDescent="0.3">
      <c r="A54" s="55"/>
      <c r="B54" s="11"/>
      <c r="C54" s="11" t="s">
        <v>190</v>
      </c>
      <c r="D54" s="11"/>
      <c r="E54" s="157">
        <v>0</v>
      </c>
      <c r="F54" s="11">
        <v>0</v>
      </c>
      <c r="G54" s="11" t="s">
        <v>189</v>
      </c>
      <c r="H54" s="11" t="s">
        <v>189</v>
      </c>
      <c r="I54" s="11" t="s">
        <v>189</v>
      </c>
      <c r="K54" s="11" t="s">
        <v>189</v>
      </c>
      <c r="L54" s="11" t="s">
        <v>189</v>
      </c>
      <c r="M54" s="11" t="s">
        <v>189</v>
      </c>
      <c r="O54" s="11">
        <f>F54</f>
        <v>0</v>
      </c>
      <c r="P54" s="174"/>
      <c r="Q54" s="174"/>
      <c r="R54" s="135"/>
      <c r="U54" s="4"/>
      <c r="V54" s="4"/>
    </row>
    <row r="55" spans="1:22" x14ac:dyDescent="0.3">
      <c r="A55" s="55"/>
      <c r="B55" s="11"/>
      <c r="C55" s="11" t="s">
        <v>190</v>
      </c>
      <c r="D55" s="11"/>
      <c r="E55" s="11" t="s">
        <v>246</v>
      </c>
      <c r="F55" s="11">
        <v>1</v>
      </c>
      <c r="G55" s="11" t="s">
        <v>189</v>
      </c>
      <c r="H55" s="11" t="s">
        <v>189</v>
      </c>
      <c r="I55" s="11" t="s">
        <v>189</v>
      </c>
      <c r="K55" s="11" t="s">
        <v>189</v>
      </c>
      <c r="L55" s="11" t="s">
        <v>189</v>
      </c>
      <c r="M55" s="11" t="s">
        <v>189</v>
      </c>
      <c r="O55" s="11">
        <f t="shared" ref="O55" si="9">F55</f>
        <v>1</v>
      </c>
      <c r="P55" s="166"/>
      <c r="Q55" s="166"/>
      <c r="R55" s="167"/>
      <c r="U55" s="4"/>
      <c r="V55" s="4"/>
    </row>
    <row r="56" spans="1:22" x14ac:dyDescent="0.3">
      <c r="A56" s="55"/>
      <c r="B56" s="11"/>
      <c r="C56" s="11" t="s">
        <v>190</v>
      </c>
      <c r="D56" s="11"/>
      <c r="E56" s="11" t="s">
        <v>247</v>
      </c>
      <c r="F56" s="11">
        <v>1</v>
      </c>
      <c r="G56" s="11" t="s">
        <v>189</v>
      </c>
      <c r="H56" s="11" t="s">
        <v>189</v>
      </c>
      <c r="I56" s="11" t="s">
        <v>189</v>
      </c>
      <c r="K56" s="11" t="s">
        <v>189</v>
      </c>
      <c r="L56" s="11" t="s">
        <v>189</v>
      </c>
      <c r="M56" s="11" t="s">
        <v>189</v>
      </c>
      <c r="O56" s="11">
        <f t="shared" ref="O56:O57" si="10">F56</f>
        <v>1</v>
      </c>
      <c r="P56" s="166"/>
      <c r="Q56" s="166"/>
      <c r="R56" s="167"/>
      <c r="U56" s="4"/>
      <c r="V56" s="4"/>
    </row>
    <row r="57" spans="1:22" x14ac:dyDescent="0.3">
      <c r="A57" s="55"/>
      <c r="B57" s="11"/>
      <c r="C57" s="11" t="s">
        <v>190</v>
      </c>
      <c r="D57" s="11"/>
      <c r="E57" s="11" t="s">
        <v>249</v>
      </c>
      <c r="F57" s="11">
        <v>0</v>
      </c>
      <c r="G57" s="11" t="s">
        <v>189</v>
      </c>
      <c r="H57" s="11" t="s">
        <v>189</v>
      </c>
      <c r="I57" s="11" t="s">
        <v>189</v>
      </c>
      <c r="K57" s="11" t="s">
        <v>189</v>
      </c>
      <c r="L57" s="11" t="s">
        <v>189</v>
      </c>
      <c r="M57" s="11" t="s">
        <v>189</v>
      </c>
      <c r="O57" s="11">
        <f t="shared" si="10"/>
        <v>0</v>
      </c>
      <c r="P57" s="166"/>
      <c r="Q57" s="166"/>
      <c r="R57" s="167"/>
      <c r="U57" s="4"/>
      <c r="V57" s="4"/>
    </row>
    <row r="58" spans="1:22" x14ac:dyDescent="0.3">
      <c r="A58" s="55"/>
      <c r="B58" s="11"/>
      <c r="C58" s="11" t="s">
        <v>190</v>
      </c>
      <c r="D58" s="11"/>
      <c r="E58" s="11" t="s">
        <v>250</v>
      </c>
      <c r="F58" s="11">
        <v>0</v>
      </c>
      <c r="G58" s="11" t="s">
        <v>189</v>
      </c>
      <c r="H58" s="11" t="s">
        <v>189</v>
      </c>
      <c r="I58" s="11" t="s">
        <v>189</v>
      </c>
      <c r="K58" s="11" t="s">
        <v>189</v>
      </c>
      <c r="L58" s="11" t="s">
        <v>189</v>
      </c>
      <c r="M58" s="11" t="s">
        <v>189</v>
      </c>
      <c r="O58" s="11">
        <f t="shared" ref="O58:O61" si="11">F58</f>
        <v>0</v>
      </c>
      <c r="P58" s="166"/>
      <c r="Q58" s="166"/>
      <c r="R58" s="167"/>
      <c r="U58" s="4"/>
      <c r="V58" s="4"/>
    </row>
    <row r="59" spans="1:22" x14ac:dyDescent="0.3">
      <c r="A59" s="55"/>
      <c r="B59" s="11"/>
      <c r="C59" s="11" t="s">
        <v>190</v>
      </c>
      <c r="D59" s="11"/>
      <c r="E59" s="11" t="s">
        <v>253</v>
      </c>
      <c r="F59" s="11">
        <v>0</v>
      </c>
      <c r="G59" s="11" t="s">
        <v>189</v>
      </c>
      <c r="H59" s="11" t="s">
        <v>189</v>
      </c>
      <c r="I59" s="11" t="s">
        <v>189</v>
      </c>
      <c r="K59" s="11" t="s">
        <v>189</v>
      </c>
      <c r="L59" s="11" t="s">
        <v>189</v>
      </c>
      <c r="M59" s="11" t="s">
        <v>189</v>
      </c>
      <c r="O59" s="11">
        <f t="shared" ref="O59:O60" si="12">F59</f>
        <v>0</v>
      </c>
      <c r="P59" s="166"/>
      <c r="Q59" s="166"/>
      <c r="R59" s="167"/>
      <c r="U59" s="4"/>
      <c r="V59" s="4"/>
    </row>
    <row r="60" spans="1:22" x14ac:dyDescent="0.3">
      <c r="A60" s="55"/>
      <c r="B60" s="11"/>
      <c r="C60" s="11" t="s">
        <v>190</v>
      </c>
      <c r="D60" s="11"/>
      <c r="E60" s="11" t="s">
        <v>254</v>
      </c>
      <c r="F60" s="11">
        <v>0</v>
      </c>
      <c r="G60" s="11" t="s">
        <v>189</v>
      </c>
      <c r="H60" s="11" t="s">
        <v>189</v>
      </c>
      <c r="I60" s="11" t="s">
        <v>189</v>
      </c>
      <c r="K60" s="11" t="s">
        <v>189</v>
      </c>
      <c r="L60" s="11" t="s">
        <v>189</v>
      </c>
      <c r="M60" s="11" t="s">
        <v>189</v>
      </c>
      <c r="O60" s="11">
        <f t="shared" si="12"/>
        <v>0</v>
      </c>
      <c r="P60" s="166"/>
      <c r="Q60" s="166"/>
      <c r="R60" s="167"/>
      <c r="U60" s="4"/>
      <c r="V60" s="4"/>
    </row>
    <row r="61" spans="1:22" x14ac:dyDescent="0.3">
      <c r="A61" s="55"/>
      <c r="B61" s="11"/>
      <c r="C61" s="11" t="s">
        <v>190</v>
      </c>
      <c r="D61" s="11"/>
      <c r="E61" s="11" t="s">
        <v>257</v>
      </c>
      <c r="F61" s="11">
        <v>2</v>
      </c>
      <c r="G61" s="11" t="s">
        <v>189</v>
      </c>
      <c r="H61" s="11" t="s">
        <v>189</v>
      </c>
      <c r="I61" s="11" t="s">
        <v>189</v>
      </c>
      <c r="K61" s="11" t="s">
        <v>189</v>
      </c>
      <c r="L61" s="11" t="s">
        <v>189</v>
      </c>
      <c r="M61" s="11" t="s">
        <v>189</v>
      </c>
      <c r="O61" s="11">
        <f t="shared" si="11"/>
        <v>2</v>
      </c>
      <c r="P61" s="166"/>
      <c r="Q61" s="166"/>
      <c r="R61" s="167"/>
      <c r="U61" s="4"/>
      <c r="V61" s="4"/>
    </row>
    <row r="62" spans="1:22" x14ac:dyDescent="0.3">
      <c r="A62" s="55"/>
      <c r="B62" s="11"/>
      <c r="C62" s="11" t="s">
        <v>190</v>
      </c>
      <c r="D62" s="11"/>
      <c r="E62" s="11" t="s">
        <v>258</v>
      </c>
      <c r="F62" s="11">
        <v>31</v>
      </c>
      <c r="G62" s="11" t="s">
        <v>189</v>
      </c>
      <c r="H62" s="11" t="s">
        <v>189</v>
      </c>
      <c r="I62" s="11" t="s">
        <v>189</v>
      </c>
      <c r="K62" s="11" t="s">
        <v>189</v>
      </c>
      <c r="L62" s="11" t="s">
        <v>189</v>
      </c>
      <c r="M62" s="11" t="s">
        <v>189</v>
      </c>
      <c r="O62" s="11">
        <f t="shared" ref="O62:O63" si="13">F62</f>
        <v>31</v>
      </c>
      <c r="P62" s="166"/>
      <c r="Q62" s="166"/>
      <c r="R62" s="167"/>
      <c r="U62" s="4"/>
      <c r="V62" s="4"/>
    </row>
    <row r="63" spans="1:22" x14ac:dyDescent="0.3">
      <c r="A63" s="55"/>
      <c r="B63" s="11"/>
      <c r="C63" s="11" t="s">
        <v>190</v>
      </c>
      <c r="D63" s="11"/>
      <c r="E63" s="11" t="s">
        <v>259</v>
      </c>
      <c r="F63" s="11">
        <v>2</v>
      </c>
      <c r="G63" s="11" t="s">
        <v>189</v>
      </c>
      <c r="H63" s="11" t="s">
        <v>189</v>
      </c>
      <c r="I63" s="11" t="s">
        <v>189</v>
      </c>
      <c r="K63" s="11" t="s">
        <v>189</v>
      </c>
      <c r="L63" s="11" t="s">
        <v>189</v>
      </c>
      <c r="M63" s="11" t="s">
        <v>189</v>
      </c>
      <c r="O63" s="11">
        <f t="shared" si="13"/>
        <v>2</v>
      </c>
      <c r="P63" s="166"/>
      <c r="Q63" s="166"/>
      <c r="R63" s="167"/>
      <c r="U63" s="4"/>
      <c r="V63" s="4"/>
    </row>
    <row r="64" spans="1:22" ht="15" thickBot="1" x14ac:dyDescent="0.35">
      <c r="A64" s="55"/>
      <c r="B64" s="92"/>
      <c r="C64" s="92"/>
      <c r="D64" s="92"/>
      <c r="E64" s="92"/>
      <c r="F64" s="92"/>
      <c r="G64" s="92"/>
      <c r="H64" s="92"/>
      <c r="I64" s="92"/>
      <c r="K64" s="92"/>
      <c r="L64" s="92"/>
      <c r="M64" s="92"/>
      <c r="O64" s="92"/>
      <c r="P64" s="175"/>
      <c r="Q64" s="175"/>
      <c r="R64" s="176"/>
      <c r="U64" s="4"/>
      <c r="V64" s="4"/>
    </row>
    <row r="65" spans="1:22" ht="15" thickBot="1" x14ac:dyDescent="0.35">
      <c r="A65" s="55"/>
      <c r="B65" s="93" t="s">
        <v>124</v>
      </c>
      <c r="C65" s="94"/>
      <c r="D65" s="94"/>
      <c r="E65" s="94"/>
      <c r="F65" s="173">
        <f>SUM(F54:F64)</f>
        <v>37</v>
      </c>
      <c r="G65" s="173" t="s">
        <v>189</v>
      </c>
      <c r="H65" s="173" t="s">
        <v>189</v>
      </c>
      <c r="I65" s="208" t="s">
        <v>189</v>
      </c>
      <c r="K65" s="95" t="s">
        <v>189</v>
      </c>
      <c r="L65" s="95" t="s">
        <v>189</v>
      </c>
      <c r="M65" s="95" t="s">
        <v>189</v>
      </c>
      <c r="O65" s="158">
        <f>SUM(O54:O64)</f>
        <v>37</v>
      </c>
      <c r="P65" s="178"/>
      <c r="Q65" s="178"/>
      <c r="R65" s="179"/>
      <c r="U65" s="4"/>
      <c r="V65" s="4"/>
    </row>
    <row r="66" spans="1:22" s="4" customFormat="1" ht="13.2" x14ac:dyDescent="0.25">
      <c r="A66" s="55"/>
      <c r="K66" s="50"/>
    </row>
    <row r="67" spans="1:22" ht="66" x14ac:dyDescent="0.3">
      <c r="A67" s="55" t="str">
        <f>A30</f>
        <v>October, 2023</v>
      </c>
      <c r="B67" s="56" t="s">
        <v>142</v>
      </c>
      <c r="C67" s="56" t="s">
        <v>16</v>
      </c>
      <c r="D67" s="56" t="s">
        <v>104</v>
      </c>
      <c r="E67" s="56" t="s">
        <v>17</v>
      </c>
      <c r="F67" s="57" t="s">
        <v>18</v>
      </c>
      <c r="G67" s="57" t="s">
        <v>19</v>
      </c>
      <c r="H67" s="57" t="s">
        <v>20</v>
      </c>
      <c r="I67" s="57" t="s">
        <v>103</v>
      </c>
      <c r="J67" s="72"/>
      <c r="K67" s="57" t="s">
        <v>135</v>
      </c>
      <c r="L67" s="57" t="s">
        <v>136</v>
      </c>
      <c r="M67" s="57" t="s">
        <v>137</v>
      </c>
      <c r="N67" s="72"/>
      <c r="O67" s="273" t="s">
        <v>152</v>
      </c>
      <c r="P67" s="274"/>
      <c r="Q67" s="274"/>
      <c r="R67" s="275"/>
      <c r="U67" s="4"/>
      <c r="V67" s="4"/>
    </row>
    <row r="68" spans="1:22" x14ac:dyDescent="0.3">
      <c r="A68" s="55"/>
      <c r="B68" s="11"/>
      <c r="C68" s="11" t="s">
        <v>190</v>
      </c>
      <c r="D68" s="11"/>
      <c r="E68" s="157">
        <v>0</v>
      </c>
      <c r="F68" s="11">
        <v>0</v>
      </c>
      <c r="G68" s="11" t="s">
        <v>189</v>
      </c>
      <c r="H68" s="11" t="s">
        <v>189</v>
      </c>
      <c r="I68" s="11" t="s">
        <v>189</v>
      </c>
      <c r="K68" s="11" t="s">
        <v>189</v>
      </c>
      <c r="L68" s="11" t="s">
        <v>189</v>
      </c>
      <c r="M68" s="11" t="s">
        <v>189</v>
      </c>
      <c r="O68" s="11">
        <f>F68</f>
        <v>0</v>
      </c>
      <c r="P68" s="174"/>
      <c r="Q68" s="174"/>
      <c r="R68" s="135"/>
      <c r="U68" s="4"/>
      <c r="V68" s="4"/>
    </row>
    <row r="69" spans="1:22" x14ac:dyDescent="0.3">
      <c r="A69" s="55"/>
      <c r="B69" s="11"/>
      <c r="C69" s="11" t="s">
        <v>190</v>
      </c>
      <c r="D69" s="11"/>
      <c r="E69" s="11" t="s">
        <v>248</v>
      </c>
      <c r="F69" s="11">
        <v>0</v>
      </c>
      <c r="G69" s="11" t="s">
        <v>189</v>
      </c>
      <c r="H69" s="11" t="s">
        <v>189</v>
      </c>
      <c r="I69" s="11" t="s">
        <v>189</v>
      </c>
      <c r="K69" s="11" t="s">
        <v>189</v>
      </c>
      <c r="L69" s="11" t="s">
        <v>189</v>
      </c>
      <c r="M69" s="11" t="s">
        <v>189</v>
      </c>
      <c r="O69" s="11">
        <f t="shared" ref="O69" si="14">F69</f>
        <v>0</v>
      </c>
      <c r="P69" s="174"/>
      <c r="Q69" s="174"/>
      <c r="R69" s="135"/>
      <c r="U69" s="4"/>
      <c r="V69" s="4"/>
    </row>
    <row r="70" spans="1:22" x14ac:dyDescent="0.3">
      <c r="A70" s="55"/>
      <c r="B70" s="11"/>
      <c r="C70" s="11" t="s">
        <v>190</v>
      </c>
      <c r="D70" s="11"/>
      <c r="E70" s="11" t="s">
        <v>253</v>
      </c>
      <c r="F70" s="11">
        <v>2</v>
      </c>
      <c r="G70" s="11" t="s">
        <v>189</v>
      </c>
      <c r="H70" s="11" t="s">
        <v>189</v>
      </c>
      <c r="I70" s="11" t="s">
        <v>189</v>
      </c>
      <c r="K70" s="11" t="s">
        <v>189</v>
      </c>
      <c r="L70" s="11" t="s">
        <v>189</v>
      </c>
      <c r="M70" s="11" t="s">
        <v>189</v>
      </c>
      <c r="O70" s="11">
        <f t="shared" ref="O70" si="15">F70</f>
        <v>2</v>
      </c>
      <c r="P70" s="174"/>
      <c r="Q70" s="174"/>
      <c r="R70" s="135"/>
      <c r="U70" s="4"/>
      <c r="V70" s="4"/>
    </row>
    <row r="71" spans="1:22" x14ac:dyDescent="0.3">
      <c r="A71" s="55"/>
      <c r="B71" s="11"/>
      <c r="C71" s="11" t="s">
        <v>190</v>
      </c>
      <c r="D71" s="11"/>
      <c r="E71" s="11" t="s">
        <v>254</v>
      </c>
      <c r="F71" s="11">
        <v>0</v>
      </c>
      <c r="G71" s="11" t="s">
        <v>189</v>
      </c>
      <c r="H71" s="11" t="s">
        <v>189</v>
      </c>
      <c r="I71" s="11" t="s">
        <v>189</v>
      </c>
      <c r="K71" s="11" t="s">
        <v>189</v>
      </c>
      <c r="L71" s="11" t="s">
        <v>189</v>
      </c>
      <c r="M71" s="11" t="s">
        <v>189</v>
      </c>
      <c r="O71" s="11">
        <f t="shared" ref="O71:O75" si="16">F71</f>
        <v>0</v>
      </c>
      <c r="P71" s="174"/>
      <c r="Q71" s="174"/>
      <c r="R71" s="135"/>
      <c r="U71" s="4"/>
      <c r="V71" s="4"/>
    </row>
    <row r="72" spans="1:22" x14ac:dyDescent="0.3">
      <c r="A72" s="55"/>
      <c r="B72" s="11"/>
      <c r="C72" s="11" t="s">
        <v>190</v>
      </c>
      <c r="D72" s="11"/>
      <c r="E72" s="11" t="s">
        <v>255</v>
      </c>
      <c r="F72" s="11">
        <v>0</v>
      </c>
      <c r="G72" s="11" t="s">
        <v>189</v>
      </c>
      <c r="H72" s="11" t="s">
        <v>189</v>
      </c>
      <c r="I72" s="11" t="s">
        <v>189</v>
      </c>
      <c r="K72" s="11" t="s">
        <v>189</v>
      </c>
      <c r="L72" s="11" t="s">
        <v>189</v>
      </c>
      <c r="M72" s="11" t="s">
        <v>189</v>
      </c>
      <c r="O72" s="11">
        <f t="shared" ref="O72" si="17">F72</f>
        <v>0</v>
      </c>
      <c r="P72" s="174"/>
      <c r="Q72" s="174"/>
      <c r="R72" s="135"/>
      <c r="U72" s="4"/>
      <c r="V72" s="4"/>
    </row>
    <row r="73" spans="1:22" x14ac:dyDescent="0.3">
      <c r="A73" s="55"/>
      <c r="B73" s="11"/>
      <c r="C73" s="11" t="s">
        <v>190</v>
      </c>
      <c r="D73" s="11"/>
      <c r="E73" s="11" t="s">
        <v>257</v>
      </c>
      <c r="F73" s="11">
        <v>1</v>
      </c>
      <c r="G73" s="11" t="s">
        <v>189</v>
      </c>
      <c r="H73" s="11" t="s">
        <v>189</v>
      </c>
      <c r="I73" s="11" t="s">
        <v>189</v>
      </c>
      <c r="K73" s="11" t="s">
        <v>189</v>
      </c>
      <c r="L73" s="11" t="s">
        <v>189</v>
      </c>
      <c r="M73" s="11" t="s">
        <v>189</v>
      </c>
      <c r="O73" s="11">
        <f t="shared" ref="O73:O74" si="18">F73</f>
        <v>1</v>
      </c>
      <c r="P73" s="174"/>
      <c r="Q73" s="174"/>
      <c r="R73" s="135"/>
      <c r="U73" s="4"/>
      <c r="V73" s="4"/>
    </row>
    <row r="74" spans="1:22" x14ac:dyDescent="0.3">
      <c r="A74" s="55"/>
      <c r="B74" s="11"/>
      <c r="C74" s="11" t="s">
        <v>190</v>
      </c>
      <c r="D74" s="11"/>
      <c r="E74" s="11" t="s">
        <v>258</v>
      </c>
      <c r="F74" s="11">
        <v>41</v>
      </c>
      <c r="G74" s="11" t="s">
        <v>189</v>
      </c>
      <c r="H74" s="11" t="s">
        <v>189</v>
      </c>
      <c r="I74" s="11" t="s">
        <v>189</v>
      </c>
      <c r="K74" s="11" t="s">
        <v>189</v>
      </c>
      <c r="L74" s="11" t="s">
        <v>189</v>
      </c>
      <c r="M74" s="11" t="s">
        <v>189</v>
      </c>
      <c r="O74" s="11">
        <f t="shared" si="18"/>
        <v>41</v>
      </c>
      <c r="P74" s="174"/>
      <c r="Q74" s="174"/>
      <c r="R74" s="135"/>
      <c r="U74" s="4"/>
      <c r="V74" s="4"/>
    </row>
    <row r="75" spans="1:22" x14ac:dyDescent="0.3">
      <c r="A75" s="55"/>
      <c r="B75" s="11"/>
      <c r="C75" s="11" t="s">
        <v>190</v>
      </c>
      <c r="D75" s="11"/>
      <c r="E75" s="11" t="s">
        <v>259</v>
      </c>
      <c r="F75" s="11">
        <v>1</v>
      </c>
      <c r="G75" s="11" t="s">
        <v>189</v>
      </c>
      <c r="H75" s="11" t="s">
        <v>189</v>
      </c>
      <c r="I75" s="11" t="s">
        <v>189</v>
      </c>
      <c r="K75" s="11" t="s">
        <v>189</v>
      </c>
      <c r="L75" s="11" t="s">
        <v>189</v>
      </c>
      <c r="M75" s="11" t="s">
        <v>189</v>
      </c>
      <c r="O75" s="11">
        <f t="shared" si="16"/>
        <v>1</v>
      </c>
      <c r="P75" s="174"/>
      <c r="Q75" s="174"/>
      <c r="R75" s="135"/>
      <c r="U75" s="4"/>
      <c r="V75" s="4"/>
    </row>
    <row r="76" spans="1:22" ht="15" thickBot="1" x14ac:dyDescent="0.35">
      <c r="A76" s="55"/>
      <c r="B76" s="92"/>
      <c r="C76" s="92"/>
      <c r="D76" s="92"/>
      <c r="E76" s="92"/>
      <c r="F76" s="92"/>
      <c r="G76" s="92"/>
      <c r="H76" s="92"/>
      <c r="I76" s="92"/>
      <c r="K76" s="92"/>
      <c r="L76" s="92"/>
      <c r="M76" s="92"/>
      <c r="O76" s="92"/>
      <c r="P76" s="175"/>
      <c r="Q76" s="175"/>
      <c r="R76" s="176"/>
      <c r="U76" s="4"/>
      <c r="V76" s="4"/>
    </row>
    <row r="77" spans="1:22" ht="15" thickBot="1" x14ac:dyDescent="0.35">
      <c r="A77" s="55"/>
      <c r="B77" s="93" t="s">
        <v>124</v>
      </c>
      <c r="C77" s="94"/>
      <c r="D77" s="94"/>
      <c r="E77" s="94"/>
      <c r="F77" s="173">
        <f>SUM(F68:F76)</f>
        <v>45</v>
      </c>
      <c r="G77" s="95" t="s">
        <v>189</v>
      </c>
      <c r="H77" s="95" t="s">
        <v>189</v>
      </c>
      <c r="I77" s="99" t="s">
        <v>189</v>
      </c>
      <c r="K77" s="95" t="s">
        <v>189</v>
      </c>
      <c r="L77" s="95" t="s">
        <v>189</v>
      </c>
      <c r="M77" s="95" t="s">
        <v>189</v>
      </c>
      <c r="O77" s="158">
        <f>SUM(O68:O76)</f>
        <v>45</v>
      </c>
      <c r="P77" s="178"/>
      <c r="Q77" s="178"/>
      <c r="R77" s="179"/>
      <c r="U77" s="4"/>
      <c r="V77" s="4"/>
    </row>
    <row r="78" spans="1:22" s="4" customFormat="1" ht="13.2" x14ac:dyDescent="0.25">
      <c r="A78" s="55"/>
      <c r="K78" s="50"/>
    </row>
    <row r="79" spans="1:22" ht="66" x14ac:dyDescent="0.3">
      <c r="A79" s="55" t="str">
        <f>A42</f>
        <v>October, 2019</v>
      </c>
      <c r="B79" s="56" t="s">
        <v>142</v>
      </c>
      <c r="C79" s="56" t="s">
        <v>16</v>
      </c>
      <c r="D79" s="56" t="s">
        <v>104</v>
      </c>
      <c r="E79" s="56" t="s">
        <v>17</v>
      </c>
      <c r="F79" s="57" t="s">
        <v>18</v>
      </c>
      <c r="G79" s="57" t="s">
        <v>19</v>
      </c>
      <c r="H79" s="57" t="s">
        <v>20</v>
      </c>
      <c r="I79" s="57" t="s">
        <v>103</v>
      </c>
      <c r="J79" s="72"/>
      <c r="K79" s="57" t="s">
        <v>135</v>
      </c>
      <c r="L79" s="57" t="s">
        <v>136</v>
      </c>
      <c r="M79" s="57" t="s">
        <v>137</v>
      </c>
      <c r="N79" s="72"/>
      <c r="O79" s="273" t="s">
        <v>152</v>
      </c>
      <c r="P79" s="274"/>
      <c r="Q79" s="274"/>
      <c r="R79" s="275"/>
      <c r="U79" s="4"/>
      <c r="V79" s="4"/>
    </row>
    <row r="80" spans="1:22" x14ac:dyDescent="0.3">
      <c r="A80" s="55"/>
      <c r="B80" s="11"/>
      <c r="C80" s="11" t="s">
        <v>190</v>
      </c>
      <c r="D80" s="11"/>
      <c r="E80" s="157">
        <v>0</v>
      </c>
      <c r="F80" s="11">
        <v>0</v>
      </c>
      <c r="G80" s="11">
        <v>0</v>
      </c>
      <c r="H80" s="11">
        <v>0</v>
      </c>
      <c r="I80" s="11">
        <v>0</v>
      </c>
      <c r="K80" s="11" t="s">
        <v>189</v>
      </c>
      <c r="L80" s="11" t="s">
        <v>189</v>
      </c>
      <c r="M80" s="11" t="s">
        <v>189</v>
      </c>
      <c r="O80" s="11" t="s">
        <v>189</v>
      </c>
      <c r="P80" s="174"/>
      <c r="Q80" s="174"/>
      <c r="R80" s="135"/>
      <c r="U80" s="4"/>
      <c r="V80" s="4"/>
    </row>
    <row r="81" spans="1:22" x14ac:dyDescent="0.3">
      <c r="A81" s="55"/>
      <c r="B81" s="11"/>
      <c r="C81" s="11" t="s">
        <v>190</v>
      </c>
      <c r="D81" s="11"/>
      <c r="E81" s="157" t="s">
        <v>253</v>
      </c>
      <c r="F81" s="11">
        <v>2</v>
      </c>
      <c r="G81" s="11">
        <v>0</v>
      </c>
      <c r="H81" s="11">
        <v>0</v>
      </c>
      <c r="I81" s="11">
        <v>0</v>
      </c>
      <c r="K81" s="11" t="s">
        <v>189</v>
      </c>
      <c r="L81" s="11" t="s">
        <v>189</v>
      </c>
      <c r="M81" s="11" t="s">
        <v>189</v>
      </c>
      <c r="O81" s="11" t="s">
        <v>189</v>
      </c>
      <c r="P81" s="174"/>
      <c r="Q81" s="174"/>
      <c r="R81" s="135"/>
      <c r="U81" s="4"/>
      <c r="V81" s="4"/>
    </row>
    <row r="82" spans="1:22" x14ac:dyDescent="0.3">
      <c r="A82" s="55"/>
      <c r="B82" s="11"/>
      <c r="C82" s="11" t="s">
        <v>190</v>
      </c>
      <c r="D82" s="11"/>
      <c r="E82" s="157" t="s">
        <v>254</v>
      </c>
      <c r="F82" s="11">
        <v>3</v>
      </c>
      <c r="G82" s="11">
        <v>0</v>
      </c>
      <c r="H82" s="11">
        <v>0</v>
      </c>
      <c r="I82" s="11">
        <v>0</v>
      </c>
      <c r="K82" s="11" t="s">
        <v>189</v>
      </c>
      <c r="L82" s="11" t="s">
        <v>189</v>
      </c>
      <c r="M82" s="11" t="s">
        <v>189</v>
      </c>
      <c r="O82" s="11" t="s">
        <v>189</v>
      </c>
      <c r="P82" s="174"/>
      <c r="Q82" s="174"/>
      <c r="R82" s="135"/>
      <c r="U82" s="4"/>
      <c r="V82" s="4"/>
    </row>
    <row r="83" spans="1:22" x14ac:dyDescent="0.3">
      <c r="A83" s="55"/>
      <c r="B83" s="11"/>
      <c r="C83" s="11" t="s">
        <v>190</v>
      </c>
      <c r="D83" s="11"/>
      <c r="E83" s="157" t="s">
        <v>255</v>
      </c>
      <c r="F83" s="11">
        <v>0</v>
      </c>
      <c r="G83" s="11">
        <v>0</v>
      </c>
      <c r="H83" s="11">
        <v>0</v>
      </c>
      <c r="I83" s="11">
        <v>0</v>
      </c>
      <c r="K83" s="11" t="s">
        <v>189</v>
      </c>
      <c r="L83" s="11" t="s">
        <v>189</v>
      </c>
      <c r="M83" s="11" t="s">
        <v>189</v>
      </c>
      <c r="O83" s="11" t="s">
        <v>189</v>
      </c>
      <c r="P83" s="174"/>
      <c r="Q83" s="174"/>
      <c r="R83" s="135"/>
      <c r="U83" s="4"/>
      <c r="V83" s="4"/>
    </row>
    <row r="84" spans="1:22" x14ac:dyDescent="0.3">
      <c r="A84" s="55"/>
      <c r="B84" s="11"/>
      <c r="C84" s="11" t="s">
        <v>190</v>
      </c>
      <c r="D84" s="11"/>
      <c r="E84" s="11" t="s">
        <v>257</v>
      </c>
      <c r="F84" s="11">
        <v>1</v>
      </c>
      <c r="G84" s="11">
        <v>0</v>
      </c>
      <c r="H84" s="11">
        <v>0</v>
      </c>
      <c r="I84" s="11">
        <v>0</v>
      </c>
      <c r="K84" s="11" t="s">
        <v>189</v>
      </c>
      <c r="L84" s="11" t="s">
        <v>189</v>
      </c>
      <c r="M84" s="11" t="s">
        <v>189</v>
      </c>
      <c r="O84" s="11" t="s">
        <v>189</v>
      </c>
      <c r="P84" s="174"/>
      <c r="Q84" s="174"/>
      <c r="R84" s="135"/>
      <c r="U84" s="4"/>
      <c r="V84" s="4"/>
    </row>
    <row r="85" spans="1:22" x14ac:dyDescent="0.3">
      <c r="A85" s="55"/>
      <c r="B85" s="11"/>
      <c r="C85" s="11" t="s">
        <v>190</v>
      </c>
      <c r="D85" s="11"/>
      <c r="E85" s="11" t="s">
        <v>258</v>
      </c>
      <c r="F85" s="11">
        <v>32</v>
      </c>
      <c r="G85" s="11">
        <v>2</v>
      </c>
      <c r="H85" s="11">
        <v>2</v>
      </c>
      <c r="I85" s="11">
        <v>6</v>
      </c>
      <c r="K85" s="11" t="s">
        <v>189</v>
      </c>
      <c r="L85" s="11" t="s">
        <v>189</v>
      </c>
      <c r="M85" s="11" t="s">
        <v>189</v>
      </c>
      <c r="O85" s="11" t="s">
        <v>189</v>
      </c>
      <c r="P85" s="174"/>
      <c r="Q85" s="174"/>
      <c r="R85" s="135"/>
      <c r="U85" s="4"/>
      <c r="V85" s="4"/>
    </row>
    <row r="86" spans="1:22" x14ac:dyDescent="0.3">
      <c r="A86" s="55"/>
      <c r="B86" s="11"/>
      <c r="C86" s="11" t="s">
        <v>190</v>
      </c>
      <c r="D86" s="11"/>
      <c r="E86" s="11" t="s">
        <v>259</v>
      </c>
      <c r="F86" s="11">
        <v>0</v>
      </c>
      <c r="G86" s="11">
        <v>0</v>
      </c>
      <c r="H86" s="11">
        <v>0</v>
      </c>
      <c r="I86" s="11">
        <v>0</v>
      </c>
      <c r="K86" s="11" t="s">
        <v>189</v>
      </c>
      <c r="L86" s="11" t="s">
        <v>189</v>
      </c>
      <c r="M86" s="11" t="s">
        <v>189</v>
      </c>
      <c r="O86" s="11" t="s">
        <v>189</v>
      </c>
      <c r="P86" s="174"/>
      <c r="Q86" s="174"/>
      <c r="R86" s="135"/>
      <c r="U86" s="4"/>
      <c r="V86" s="4"/>
    </row>
    <row r="87" spans="1:22" ht="15" thickBot="1" x14ac:dyDescent="0.35">
      <c r="A87" s="55"/>
      <c r="B87" s="92"/>
      <c r="C87" s="92"/>
      <c r="D87" s="92"/>
      <c r="E87" s="92"/>
      <c r="F87" s="92"/>
      <c r="G87" s="92"/>
      <c r="H87" s="92"/>
      <c r="I87" s="92"/>
      <c r="K87" s="92"/>
      <c r="L87" s="92"/>
      <c r="M87" s="92"/>
      <c r="O87" s="92"/>
      <c r="P87" s="175"/>
      <c r="Q87" s="175"/>
      <c r="R87" s="176"/>
      <c r="U87" s="4"/>
      <c r="V87" s="4"/>
    </row>
    <row r="88" spans="1:22" ht="15" thickBot="1" x14ac:dyDescent="0.35">
      <c r="A88" s="55"/>
      <c r="B88" s="93" t="s">
        <v>124</v>
      </c>
      <c r="C88" s="94"/>
      <c r="D88" s="94"/>
      <c r="E88" s="94"/>
      <c r="F88" s="173">
        <f>SUM(F80:F87)</f>
        <v>38</v>
      </c>
      <c r="G88" s="173">
        <f>SUM(G80:G87)</f>
        <v>2</v>
      </c>
      <c r="H88" s="173">
        <f>SUM(H80:H87)</f>
        <v>2</v>
      </c>
      <c r="I88" s="208">
        <f>IFERROR(AVERAGEIF(I80:I87,"&gt;0"),0)</f>
        <v>6</v>
      </c>
      <c r="K88" s="97" t="s">
        <v>189</v>
      </c>
      <c r="L88" s="95" t="s">
        <v>189</v>
      </c>
      <c r="M88" s="96" t="s">
        <v>189</v>
      </c>
      <c r="O88" s="173" t="s">
        <v>189</v>
      </c>
      <c r="P88" s="178"/>
      <c r="Q88" s="178"/>
      <c r="R88" s="179"/>
      <c r="U88" s="4"/>
      <c r="V88" s="4"/>
    </row>
    <row r="89" spans="1:22" s="4" customFormat="1" ht="13.2" x14ac:dyDescent="0.25">
      <c r="A89" s="55"/>
    </row>
    <row r="90" spans="1:22" s="4" customFormat="1" ht="13.2" x14ac:dyDescent="0.25"/>
    <row r="91" spans="1:22" s="4" customFormat="1" ht="13.2" hidden="1" x14ac:dyDescent="0.25">
      <c r="K91" s="50"/>
      <c r="O91" s="50"/>
    </row>
    <row r="92" spans="1:22" s="4" customFormat="1" ht="13.2" hidden="1" x14ac:dyDescent="0.25">
      <c r="K92" s="50"/>
      <c r="O92" s="50"/>
    </row>
    <row r="93" spans="1:22" s="4" customFormat="1" ht="13.2" hidden="1" x14ac:dyDescent="0.25">
      <c r="K93" s="50"/>
      <c r="O93" s="50"/>
    </row>
    <row r="94" spans="1:22" s="4" customFormat="1" ht="13.2" hidden="1" x14ac:dyDescent="0.25">
      <c r="K94" s="50"/>
      <c r="O94" s="50"/>
    </row>
    <row r="95" spans="1:22" s="4" customFormat="1" ht="13.2" hidden="1" x14ac:dyDescent="0.25">
      <c r="K95" s="50"/>
      <c r="O95" s="50"/>
    </row>
    <row r="96" spans="1:22"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sheetData>
  <mergeCells count="12285">
    <mergeCell ref="K2:L5"/>
    <mergeCell ref="O16:R16"/>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S31:V31"/>
    <mergeCell ref="W31:Z31"/>
    <mergeCell ref="AA31:AD31"/>
    <mergeCell ref="AE31:AH31"/>
    <mergeCell ref="AI31:AL31"/>
    <mergeCell ref="AM31:AP31"/>
    <mergeCell ref="AQ31:AT31"/>
    <mergeCell ref="AU31:AX31"/>
    <mergeCell ref="AY31:BB31"/>
    <mergeCell ref="BC31:BF31"/>
    <mergeCell ref="BG31:BJ31"/>
    <mergeCell ref="BK31:BN31"/>
    <mergeCell ref="BO31:BR31"/>
    <mergeCell ref="BS31:BV31"/>
    <mergeCell ref="BW31:BZ31"/>
    <mergeCell ref="CA31:CD31"/>
    <mergeCell ref="CE31:CH31"/>
    <mergeCell ref="O30:R30"/>
    <mergeCell ref="O8:R9"/>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LW39:LZ39"/>
    <mergeCell ref="MA39:MD39"/>
    <mergeCell ref="ME39:MH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RS39:RV39"/>
    <mergeCell ref="RW39:RZ39"/>
    <mergeCell ref="SA39:SD39"/>
    <mergeCell ref="SE39:SH39"/>
    <mergeCell ref="SI39:SL39"/>
    <mergeCell ref="QY39:RB39"/>
    <mergeCell ref="RC39:RF39"/>
    <mergeCell ref="RG39:RJ39"/>
    <mergeCell ref="RK39:RN39"/>
    <mergeCell ref="RO39:R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S39:V39"/>
    <mergeCell ref="W39:Z39"/>
    <mergeCell ref="AA39:AD39"/>
    <mergeCell ref="AE39:AH39"/>
    <mergeCell ref="AI39:AL39"/>
    <mergeCell ref="AM39:AP39"/>
    <mergeCell ref="AQ39:AT39"/>
    <mergeCell ref="AU39:AX39"/>
    <mergeCell ref="AY39:BB39"/>
    <mergeCell ref="BC39:BF39"/>
    <mergeCell ref="BG39:BJ39"/>
    <mergeCell ref="BK39:BN39"/>
    <mergeCell ref="FK39:FN39"/>
    <mergeCell ref="FO39:FR39"/>
    <mergeCell ref="FS39:FV39"/>
    <mergeCell ref="FW39:FZ39"/>
    <mergeCell ref="GA39:GD39"/>
    <mergeCell ref="EQ39:ET39"/>
    <mergeCell ref="EU39:EX39"/>
    <mergeCell ref="EY39:FB39"/>
    <mergeCell ref="FC39:FF39"/>
    <mergeCell ref="FG39:FJ39"/>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BO39:BR39"/>
    <mergeCell ref="BS39:BV39"/>
    <mergeCell ref="BW39:BZ39"/>
    <mergeCell ref="CA39:CD39"/>
    <mergeCell ref="CE39:CH39"/>
    <mergeCell ref="GY39:HB39"/>
    <mergeCell ref="HC39:HF39"/>
    <mergeCell ref="HG39:HJ39"/>
    <mergeCell ref="HK39:HN39"/>
    <mergeCell ref="HO39:HR39"/>
    <mergeCell ref="GE39:GH39"/>
    <mergeCell ref="GI39:GL39"/>
    <mergeCell ref="GM39:GP39"/>
    <mergeCell ref="GQ39:GT39"/>
    <mergeCell ref="GU39:GX39"/>
    <mergeCell ref="QE39:QH39"/>
    <mergeCell ref="QI39:QL39"/>
    <mergeCell ref="QM39:QP39"/>
    <mergeCell ref="QQ39:QT39"/>
    <mergeCell ref="QU39:QX39"/>
    <mergeCell ref="PK39:PN39"/>
    <mergeCell ref="PO39:PR39"/>
    <mergeCell ref="PS39:PV39"/>
    <mergeCell ref="PW39:PZ39"/>
    <mergeCell ref="QA39:QD39"/>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KU39:KX39"/>
    <mergeCell ref="KY39:LB39"/>
    <mergeCell ref="LC39:LF39"/>
    <mergeCell ref="LG39:LJ39"/>
    <mergeCell ref="LK39:LN39"/>
    <mergeCell ref="KA39:KD39"/>
    <mergeCell ref="KE39:KH39"/>
    <mergeCell ref="KI39:KL39"/>
    <mergeCell ref="KM39:KP39"/>
    <mergeCell ref="KQ39:KT39"/>
    <mergeCell ref="JG39:JJ39"/>
    <mergeCell ref="JK39:JN39"/>
    <mergeCell ref="JO39:JR39"/>
    <mergeCell ref="SM39:SP39"/>
    <mergeCell ref="SQ39:ST39"/>
    <mergeCell ref="SU39:SX39"/>
    <mergeCell ref="SY39:TB39"/>
    <mergeCell ref="TC39:TF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WA39:WWD39"/>
    <mergeCell ref="WWE39:WWH39"/>
    <mergeCell ref="WWI39:WWL39"/>
    <mergeCell ref="WWM39:WWP39"/>
    <mergeCell ref="EY40:FB40"/>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AI40:AL40"/>
    <mergeCell ref="AM40:AP40"/>
    <mergeCell ref="AQ40:AT40"/>
    <mergeCell ref="AU40:AX40"/>
    <mergeCell ref="AY40:BB40"/>
    <mergeCell ref="S40:V40"/>
    <mergeCell ref="W40:Z40"/>
    <mergeCell ref="AA40:AD40"/>
    <mergeCell ref="AE40:AH40"/>
    <mergeCell ref="XEM39:XEP39"/>
    <mergeCell ref="XEQ39:XET39"/>
    <mergeCell ref="XEU39:XEX39"/>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FS40:FV40"/>
    <mergeCell ref="FW40:FZ40"/>
    <mergeCell ref="GA40:GD40"/>
    <mergeCell ref="GE40:GH40"/>
    <mergeCell ref="GI40:GL40"/>
    <mergeCell ref="FC40:FF40"/>
    <mergeCell ref="FG40:FJ40"/>
    <mergeCell ref="FK40:FN40"/>
    <mergeCell ref="FO40:FR40"/>
    <mergeCell ref="EE40:EH40"/>
    <mergeCell ref="EI40:EL40"/>
    <mergeCell ref="EM40:EP40"/>
    <mergeCell ref="EQ40:ET40"/>
    <mergeCell ref="EU40:EX40"/>
    <mergeCell ref="DK40:DN40"/>
    <mergeCell ref="DO40:DR40"/>
    <mergeCell ref="DS40:DV40"/>
    <mergeCell ref="DW40:DZ40"/>
    <mergeCell ref="EA40:ED40"/>
    <mergeCell ref="CQ40:CT40"/>
    <mergeCell ref="CU40:CX40"/>
    <mergeCell ref="CY40:DB40"/>
    <mergeCell ref="DC40:DF40"/>
    <mergeCell ref="DG40:DJ40"/>
    <mergeCell ref="BW40:BZ40"/>
    <mergeCell ref="CA40:CD40"/>
    <mergeCell ref="CE40:CH40"/>
    <mergeCell ref="CI40:CL40"/>
    <mergeCell ref="CM40:CP40"/>
    <mergeCell ref="BC40:BF40"/>
    <mergeCell ref="BG40:BJ40"/>
    <mergeCell ref="BK40:BN40"/>
    <mergeCell ref="BO40:BR40"/>
    <mergeCell ref="BS40:BV40"/>
    <mergeCell ref="LC40:LF40"/>
    <mergeCell ref="LG40:LJ40"/>
    <mergeCell ref="LK40:LN40"/>
    <mergeCell ref="LO40:LR40"/>
    <mergeCell ref="LS40:LV40"/>
    <mergeCell ref="KI40:KL40"/>
    <mergeCell ref="KM40:KP40"/>
    <mergeCell ref="KQ40:KT40"/>
    <mergeCell ref="KU40:KX40"/>
    <mergeCell ref="KY40:LB40"/>
    <mergeCell ref="JO40:JR40"/>
    <mergeCell ref="JS40:JV40"/>
    <mergeCell ref="JW40:JZ40"/>
    <mergeCell ref="KA40:KD40"/>
    <mergeCell ref="KE40:KH40"/>
    <mergeCell ref="IU40:IX40"/>
    <mergeCell ref="IY40:JB40"/>
    <mergeCell ref="JC40:JF40"/>
    <mergeCell ref="JG40:JJ40"/>
    <mergeCell ref="JK40:JN40"/>
    <mergeCell ref="IA40:ID40"/>
    <mergeCell ref="IE40:IH40"/>
    <mergeCell ref="II40:IL40"/>
    <mergeCell ref="IM40:IP40"/>
    <mergeCell ref="IQ40:IT40"/>
    <mergeCell ref="HG40:HJ40"/>
    <mergeCell ref="HK40:HN40"/>
    <mergeCell ref="HO40:HR40"/>
    <mergeCell ref="HS40:HV40"/>
    <mergeCell ref="HW40:HZ40"/>
    <mergeCell ref="GM40:GP40"/>
    <mergeCell ref="GQ40:GT40"/>
    <mergeCell ref="GU40:GX40"/>
    <mergeCell ref="GY40:HB40"/>
    <mergeCell ref="HC40:HF40"/>
    <mergeCell ref="QM40:QP40"/>
    <mergeCell ref="QQ40:QT40"/>
    <mergeCell ref="QU40:QX40"/>
    <mergeCell ref="QY40:RB40"/>
    <mergeCell ref="RC40:RF40"/>
    <mergeCell ref="PS40:PV40"/>
    <mergeCell ref="PW40:PZ40"/>
    <mergeCell ref="QA40:QD40"/>
    <mergeCell ref="QE40:QH40"/>
    <mergeCell ref="QI40:QL40"/>
    <mergeCell ref="OY40:PB40"/>
    <mergeCell ref="PC40:PF40"/>
    <mergeCell ref="PG40:PJ40"/>
    <mergeCell ref="PK40:PN40"/>
    <mergeCell ref="PO40:PR40"/>
    <mergeCell ref="OE40:OH40"/>
    <mergeCell ref="OI40:OL40"/>
    <mergeCell ref="OM40:OP40"/>
    <mergeCell ref="OQ40:OT40"/>
    <mergeCell ref="OU40:OX40"/>
    <mergeCell ref="NK40:NN40"/>
    <mergeCell ref="NO40:NR40"/>
    <mergeCell ref="NS40:NV40"/>
    <mergeCell ref="NW40:NZ40"/>
    <mergeCell ref="OA40:OD40"/>
    <mergeCell ref="MQ40:MT40"/>
    <mergeCell ref="MU40:MX40"/>
    <mergeCell ref="MY40:NB40"/>
    <mergeCell ref="NC40:NF40"/>
    <mergeCell ref="NG40:NJ40"/>
    <mergeCell ref="LW40:LZ40"/>
    <mergeCell ref="MA40:MD40"/>
    <mergeCell ref="ME40:MH40"/>
    <mergeCell ref="MI40:ML40"/>
    <mergeCell ref="MM40:MP40"/>
    <mergeCell ref="VW40:VZ40"/>
    <mergeCell ref="WA40:WD40"/>
    <mergeCell ref="WE40:WH40"/>
    <mergeCell ref="WI40:WL40"/>
    <mergeCell ref="WM40:WP40"/>
    <mergeCell ref="VC40:VF40"/>
    <mergeCell ref="VG40:VJ40"/>
    <mergeCell ref="VK40:VN40"/>
    <mergeCell ref="VO40:VR40"/>
    <mergeCell ref="VS40:VV40"/>
    <mergeCell ref="UI40:UL40"/>
    <mergeCell ref="UM40:UP40"/>
    <mergeCell ref="UQ40:UT40"/>
    <mergeCell ref="UU40:UX40"/>
    <mergeCell ref="UY40:VB40"/>
    <mergeCell ref="TO40:TR40"/>
    <mergeCell ref="TS40:TV40"/>
    <mergeCell ref="TW40:TZ40"/>
    <mergeCell ref="UA40:UD40"/>
    <mergeCell ref="UE40:UH40"/>
    <mergeCell ref="SU40:SX40"/>
    <mergeCell ref="SY40:TB40"/>
    <mergeCell ref="TC40:TF40"/>
    <mergeCell ref="TG40:TJ40"/>
    <mergeCell ref="TK40:TN40"/>
    <mergeCell ref="SA40:SD40"/>
    <mergeCell ref="SE40:SH40"/>
    <mergeCell ref="SI40:SL40"/>
    <mergeCell ref="SM40:SP40"/>
    <mergeCell ref="SQ40:ST40"/>
    <mergeCell ref="RG40:RJ40"/>
    <mergeCell ref="RK40:RN40"/>
    <mergeCell ref="RO40:RR40"/>
    <mergeCell ref="RS40:RV40"/>
    <mergeCell ref="RW40:RZ40"/>
    <mergeCell ref="ABG40:ABJ40"/>
    <mergeCell ref="ABK40:ABN40"/>
    <mergeCell ref="ABO40:ABR40"/>
    <mergeCell ref="ABS40:ABV40"/>
    <mergeCell ref="ABW40:ABZ40"/>
    <mergeCell ref="AAM40:AAP40"/>
    <mergeCell ref="AAQ40:AAT40"/>
    <mergeCell ref="AAU40:AAX40"/>
    <mergeCell ref="AAY40:ABB40"/>
    <mergeCell ref="ABC40:ABF40"/>
    <mergeCell ref="ZS40:ZV40"/>
    <mergeCell ref="ZW40:ZZ40"/>
    <mergeCell ref="AAA40:AAD40"/>
    <mergeCell ref="AAE40:AAH40"/>
    <mergeCell ref="AAI40:AAL40"/>
    <mergeCell ref="YY40:ZB40"/>
    <mergeCell ref="ZC40:ZF40"/>
    <mergeCell ref="ZG40:ZJ40"/>
    <mergeCell ref="ZK40:ZN40"/>
    <mergeCell ref="ZO40:ZR40"/>
    <mergeCell ref="YE40:YH40"/>
    <mergeCell ref="YI40:YL40"/>
    <mergeCell ref="YM40:YP40"/>
    <mergeCell ref="YQ40:YT40"/>
    <mergeCell ref="YU40:YX40"/>
    <mergeCell ref="XK40:XN40"/>
    <mergeCell ref="XO40:XR40"/>
    <mergeCell ref="XS40:XV40"/>
    <mergeCell ref="XW40:XZ40"/>
    <mergeCell ref="YA40:YD40"/>
    <mergeCell ref="WQ40:WT40"/>
    <mergeCell ref="WU40:WX40"/>
    <mergeCell ref="WY40:XB40"/>
    <mergeCell ref="XC40:XF40"/>
    <mergeCell ref="XG40:XJ40"/>
    <mergeCell ref="AGQ40:AGT40"/>
    <mergeCell ref="AGU40:AGX40"/>
    <mergeCell ref="AGY40:AHB40"/>
    <mergeCell ref="AHC40:AHF40"/>
    <mergeCell ref="AHG40:AHJ40"/>
    <mergeCell ref="AFW40:AFZ40"/>
    <mergeCell ref="AGA40:AGD40"/>
    <mergeCell ref="AGE40:AGH40"/>
    <mergeCell ref="AGI40:AGL40"/>
    <mergeCell ref="AGM40:AGP40"/>
    <mergeCell ref="AFC40:AFF40"/>
    <mergeCell ref="AFG40:AFJ40"/>
    <mergeCell ref="AFK40:AFN40"/>
    <mergeCell ref="AFO40:AFR40"/>
    <mergeCell ref="AFS40:AFV40"/>
    <mergeCell ref="AEI40:AEL40"/>
    <mergeCell ref="AEM40:AEP40"/>
    <mergeCell ref="AEQ40:AET40"/>
    <mergeCell ref="AEU40:AEX40"/>
    <mergeCell ref="AEY40:AFB40"/>
    <mergeCell ref="ADO40:ADR40"/>
    <mergeCell ref="ADS40:ADV40"/>
    <mergeCell ref="ADW40:ADZ40"/>
    <mergeCell ref="AEA40:AED40"/>
    <mergeCell ref="AEE40:AEH40"/>
    <mergeCell ref="ACU40:ACX40"/>
    <mergeCell ref="ACY40:ADB40"/>
    <mergeCell ref="ADC40:ADF40"/>
    <mergeCell ref="ADG40:ADJ40"/>
    <mergeCell ref="ADK40:ADN40"/>
    <mergeCell ref="ACA40:ACD40"/>
    <mergeCell ref="ACE40:ACH40"/>
    <mergeCell ref="ACI40:ACL40"/>
    <mergeCell ref="ACM40:ACP40"/>
    <mergeCell ref="ACQ40:ACT40"/>
    <mergeCell ref="AMA40:AMD40"/>
    <mergeCell ref="AME40:AMH40"/>
    <mergeCell ref="AMI40:AML40"/>
    <mergeCell ref="AMM40:AMP40"/>
    <mergeCell ref="AMQ40:AMT40"/>
    <mergeCell ref="ALG40:ALJ40"/>
    <mergeCell ref="ALK40:ALN40"/>
    <mergeCell ref="ALO40:ALR40"/>
    <mergeCell ref="ALS40:ALV40"/>
    <mergeCell ref="ALW40:ALZ40"/>
    <mergeCell ref="AKM40:AKP40"/>
    <mergeCell ref="AKQ40:AKT40"/>
    <mergeCell ref="AKU40:AKX40"/>
    <mergeCell ref="AKY40:ALB40"/>
    <mergeCell ref="ALC40:ALF40"/>
    <mergeCell ref="AJS40:AJV40"/>
    <mergeCell ref="AJW40:AJZ40"/>
    <mergeCell ref="AKA40:AKD40"/>
    <mergeCell ref="AKE40:AKH40"/>
    <mergeCell ref="AKI40:AKL40"/>
    <mergeCell ref="AIY40:AJB40"/>
    <mergeCell ref="AJC40:AJF40"/>
    <mergeCell ref="AJG40:AJJ40"/>
    <mergeCell ref="AJK40:AJN40"/>
    <mergeCell ref="AJO40:AJR40"/>
    <mergeCell ref="AIE40:AIH40"/>
    <mergeCell ref="AII40:AIL40"/>
    <mergeCell ref="AIM40:AIP40"/>
    <mergeCell ref="AIQ40:AIT40"/>
    <mergeCell ref="AIU40:AIX40"/>
    <mergeCell ref="AHK40:AHN40"/>
    <mergeCell ref="AHO40:AHR40"/>
    <mergeCell ref="AHS40:AHV40"/>
    <mergeCell ref="AHW40:AHZ40"/>
    <mergeCell ref="AIA40:AID40"/>
    <mergeCell ref="ARK40:ARN40"/>
    <mergeCell ref="ARO40:ARR40"/>
    <mergeCell ref="ARS40:ARV40"/>
    <mergeCell ref="ARW40:ARZ40"/>
    <mergeCell ref="ASA40:ASD40"/>
    <mergeCell ref="AQQ40:AQT40"/>
    <mergeCell ref="AQU40:AQX40"/>
    <mergeCell ref="AQY40:ARB40"/>
    <mergeCell ref="ARC40:ARF40"/>
    <mergeCell ref="ARG40:ARJ40"/>
    <mergeCell ref="APW40:APZ40"/>
    <mergeCell ref="AQA40:AQD40"/>
    <mergeCell ref="AQE40:AQH40"/>
    <mergeCell ref="AQI40:AQL40"/>
    <mergeCell ref="AQM40:AQP40"/>
    <mergeCell ref="APC40:APF40"/>
    <mergeCell ref="APG40:APJ40"/>
    <mergeCell ref="APK40:APN40"/>
    <mergeCell ref="APO40:APR40"/>
    <mergeCell ref="APS40:APV40"/>
    <mergeCell ref="AOI40:AOL40"/>
    <mergeCell ref="AOM40:AOP40"/>
    <mergeCell ref="AOQ40:AOT40"/>
    <mergeCell ref="AOU40:AOX40"/>
    <mergeCell ref="AOY40:APB40"/>
    <mergeCell ref="ANO40:ANR40"/>
    <mergeCell ref="ANS40:ANV40"/>
    <mergeCell ref="ANW40:ANZ40"/>
    <mergeCell ref="AOA40:AOD40"/>
    <mergeCell ref="AOE40:AOH40"/>
    <mergeCell ref="AMU40:AMX40"/>
    <mergeCell ref="AMY40:ANB40"/>
    <mergeCell ref="ANC40:ANF40"/>
    <mergeCell ref="ANG40:ANJ40"/>
    <mergeCell ref="ANK40:ANN40"/>
    <mergeCell ref="AWU40:AWX40"/>
    <mergeCell ref="AWY40:AXB40"/>
    <mergeCell ref="AXC40:AXF40"/>
    <mergeCell ref="AXG40:AXJ40"/>
    <mergeCell ref="AXK40:AXN40"/>
    <mergeCell ref="AWA40:AWD40"/>
    <mergeCell ref="AWE40:AWH40"/>
    <mergeCell ref="AWI40:AWL40"/>
    <mergeCell ref="AWM40:AWP40"/>
    <mergeCell ref="AWQ40:AWT40"/>
    <mergeCell ref="AVG40:AVJ40"/>
    <mergeCell ref="AVK40:AVN40"/>
    <mergeCell ref="AVO40:AVR40"/>
    <mergeCell ref="AVS40:AVV40"/>
    <mergeCell ref="AVW40:AVZ40"/>
    <mergeCell ref="AUM40:AUP40"/>
    <mergeCell ref="AUQ40:AUT40"/>
    <mergeCell ref="AUU40:AUX40"/>
    <mergeCell ref="AUY40:AVB40"/>
    <mergeCell ref="AVC40:AVF40"/>
    <mergeCell ref="ATS40:ATV40"/>
    <mergeCell ref="ATW40:ATZ40"/>
    <mergeCell ref="AUA40:AUD40"/>
    <mergeCell ref="AUE40:AUH40"/>
    <mergeCell ref="AUI40:AUL40"/>
    <mergeCell ref="ASY40:ATB40"/>
    <mergeCell ref="ATC40:ATF40"/>
    <mergeCell ref="ATG40:ATJ40"/>
    <mergeCell ref="ATK40:ATN40"/>
    <mergeCell ref="ATO40:ATR40"/>
    <mergeCell ref="ASE40:ASH40"/>
    <mergeCell ref="ASI40:ASL40"/>
    <mergeCell ref="ASM40:ASP40"/>
    <mergeCell ref="ASQ40:AST40"/>
    <mergeCell ref="ASU40:ASX40"/>
    <mergeCell ref="BCE40:BCH40"/>
    <mergeCell ref="BCI40:BCL40"/>
    <mergeCell ref="BCM40:BCP40"/>
    <mergeCell ref="BCQ40:BCT40"/>
    <mergeCell ref="BCU40:BCX40"/>
    <mergeCell ref="BBK40:BBN40"/>
    <mergeCell ref="BBO40:BBR40"/>
    <mergeCell ref="BBS40:BBV40"/>
    <mergeCell ref="BBW40:BBZ40"/>
    <mergeCell ref="BCA40:BCD40"/>
    <mergeCell ref="BAQ40:BAT40"/>
    <mergeCell ref="BAU40:BAX40"/>
    <mergeCell ref="BAY40:BBB40"/>
    <mergeCell ref="BBC40:BBF40"/>
    <mergeCell ref="BBG40:BBJ40"/>
    <mergeCell ref="AZW40:AZZ40"/>
    <mergeCell ref="BAA40:BAD40"/>
    <mergeCell ref="BAE40:BAH40"/>
    <mergeCell ref="BAI40:BAL40"/>
    <mergeCell ref="BAM40:BAP40"/>
    <mergeCell ref="AZC40:AZF40"/>
    <mergeCell ref="AZG40:AZJ40"/>
    <mergeCell ref="AZK40:AZN40"/>
    <mergeCell ref="AZO40:AZR40"/>
    <mergeCell ref="AZS40:AZV40"/>
    <mergeCell ref="AYI40:AYL40"/>
    <mergeCell ref="AYM40:AYP40"/>
    <mergeCell ref="AYQ40:AYT40"/>
    <mergeCell ref="AYU40:AYX40"/>
    <mergeCell ref="AYY40:AZB40"/>
    <mergeCell ref="AXO40:AXR40"/>
    <mergeCell ref="AXS40:AXV40"/>
    <mergeCell ref="AXW40:AXZ40"/>
    <mergeCell ref="AYA40:AYD40"/>
    <mergeCell ref="AYE40:AYH40"/>
    <mergeCell ref="BHO40:BHR40"/>
    <mergeCell ref="BHS40:BHV40"/>
    <mergeCell ref="BHW40:BHZ40"/>
    <mergeCell ref="BIA40:BID40"/>
    <mergeCell ref="BIE40:BIH40"/>
    <mergeCell ref="BGU40:BGX40"/>
    <mergeCell ref="BGY40:BHB40"/>
    <mergeCell ref="BHC40:BHF40"/>
    <mergeCell ref="BHG40:BHJ40"/>
    <mergeCell ref="BHK40:BHN40"/>
    <mergeCell ref="BGA40:BGD40"/>
    <mergeCell ref="BGE40:BGH40"/>
    <mergeCell ref="BGI40:BGL40"/>
    <mergeCell ref="BGM40:BGP40"/>
    <mergeCell ref="BGQ40:BGT40"/>
    <mergeCell ref="BFG40:BFJ40"/>
    <mergeCell ref="BFK40:BFN40"/>
    <mergeCell ref="BFO40:BFR40"/>
    <mergeCell ref="BFS40:BFV40"/>
    <mergeCell ref="BFW40:BFZ40"/>
    <mergeCell ref="BEM40:BEP40"/>
    <mergeCell ref="BEQ40:BET40"/>
    <mergeCell ref="BEU40:BEX40"/>
    <mergeCell ref="BEY40:BFB40"/>
    <mergeCell ref="BFC40:BFF40"/>
    <mergeCell ref="BDS40:BDV40"/>
    <mergeCell ref="BDW40:BDZ40"/>
    <mergeCell ref="BEA40:BED40"/>
    <mergeCell ref="BEE40:BEH40"/>
    <mergeCell ref="BEI40:BEL40"/>
    <mergeCell ref="BCY40:BDB40"/>
    <mergeCell ref="BDC40:BDF40"/>
    <mergeCell ref="BDG40:BDJ40"/>
    <mergeCell ref="BDK40:BDN40"/>
    <mergeCell ref="BDO40:BDR40"/>
    <mergeCell ref="BMY40:BNB40"/>
    <mergeCell ref="BNC40:BNF40"/>
    <mergeCell ref="BNG40:BNJ40"/>
    <mergeCell ref="BNK40:BNN40"/>
    <mergeCell ref="BNO40:BNR40"/>
    <mergeCell ref="BME40:BMH40"/>
    <mergeCell ref="BMI40:BML40"/>
    <mergeCell ref="BMM40:BMP40"/>
    <mergeCell ref="BMQ40:BMT40"/>
    <mergeCell ref="BMU40:BMX40"/>
    <mergeCell ref="BLK40:BLN40"/>
    <mergeCell ref="BLO40:BLR40"/>
    <mergeCell ref="BLS40:BLV40"/>
    <mergeCell ref="BLW40:BLZ40"/>
    <mergeCell ref="BMA40:BMD40"/>
    <mergeCell ref="BKQ40:BKT40"/>
    <mergeCell ref="BKU40:BKX40"/>
    <mergeCell ref="BKY40:BLB40"/>
    <mergeCell ref="BLC40:BLF40"/>
    <mergeCell ref="BLG40:BLJ40"/>
    <mergeCell ref="BJW40:BJZ40"/>
    <mergeCell ref="BKA40:BKD40"/>
    <mergeCell ref="BKE40:BKH40"/>
    <mergeCell ref="BKI40:BKL40"/>
    <mergeCell ref="BKM40:BKP40"/>
    <mergeCell ref="BJC40:BJF40"/>
    <mergeCell ref="BJG40:BJJ40"/>
    <mergeCell ref="BJK40:BJN40"/>
    <mergeCell ref="BJO40:BJR40"/>
    <mergeCell ref="BJS40:BJV40"/>
    <mergeCell ref="BII40:BIL40"/>
    <mergeCell ref="BIM40:BIP40"/>
    <mergeCell ref="BIQ40:BIT40"/>
    <mergeCell ref="BIU40:BIX40"/>
    <mergeCell ref="BIY40:BJB40"/>
    <mergeCell ref="BSI40:BSL40"/>
    <mergeCell ref="BSM40:BSP40"/>
    <mergeCell ref="BSQ40:BST40"/>
    <mergeCell ref="BSU40:BSX40"/>
    <mergeCell ref="BSY40:BTB40"/>
    <mergeCell ref="BRO40:BRR40"/>
    <mergeCell ref="BRS40:BRV40"/>
    <mergeCell ref="BRW40:BRZ40"/>
    <mergeCell ref="BSA40:BSD40"/>
    <mergeCell ref="BSE40:BSH40"/>
    <mergeCell ref="BQU40:BQX40"/>
    <mergeCell ref="BQY40:BRB40"/>
    <mergeCell ref="BRC40:BRF40"/>
    <mergeCell ref="BRG40:BRJ40"/>
    <mergeCell ref="BRK40:BRN40"/>
    <mergeCell ref="BQA40:BQD40"/>
    <mergeCell ref="BQE40:BQH40"/>
    <mergeCell ref="BQI40:BQL40"/>
    <mergeCell ref="BQM40:BQP40"/>
    <mergeCell ref="BQQ40:BQT40"/>
    <mergeCell ref="BPG40:BPJ40"/>
    <mergeCell ref="BPK40:BPN40"/>
    <mergeCell ref="BPO40:BPR40"/>
    <mergeCell ref="BPS40:BPV40"/>
    <mergeCell ref="BPW40:BPZ40"/>
    <mergeCell ref="BOM40:BOP40"/>
    <mergeCell ref="BOQ40:BOT40"/>
    <mergeCell ref="BOU40:BOX40"/>
    <mergeCell ref="BOY40:BPB40"/>
    <mergeCell ref="BPC40:BPF40"/>
    <mergeCell ref="BNS40:BNV40"/>
    <mergeCell ref="BNW40:BNZ40"/>
    <mergeCell ref="BOA40:BOD40"/>
    <mergeCell ref="BOE40:BOH40"/>
    <mergeCell ref="BOI40:BOL40"/>
    <mergeCell ref="BXS40:BXV40"/>
    <mergeCell ref="BXW40:BXZ40"/>
    <mergeCell ref="BYA40:BYD40"/>
    <mergeCell ref="BYE40:BYH40"/>
    <mergeCell ref="BYI40:BYL40"/>
    <mergeCell ref="BWY40:BXB40"/>
    <mergeCell ref="BXC40:BXF40"/>
    <mergeCell ref="BXG40:BXJ40"/>
    <mergeCell ref="BXK40:BXN40"/>
    <mergeCell ref="BXO40:BXR40"/>
    <mergeCell ref="BWE40:BWH40"/>
    <mergeCell ref="BWI40:BWL40"/>
    <mergeCell ref="BWM40:BWP40"/>
    <mergeCell ref="BWQ40:BWT40"/>
    <mergeCell ref="BWU40:BWX40"/>
    <mergeCell ref="BVK40:BVN40"/>
    <mergeCell ref="BVO40:BVR40"/>
    <mergeCell ref="BVS40:BVV40"/>
    <mergeCell ref="BVW40:BVZ40"/>
    <mergeCell ref="BWA40:BWD40"/>
    <mergeCell ref="BUQ40:BUT40"/>
    <mergeCell ref="BUU40:BUX40"/>
    <mergeCell ref="BUY40:BVB40"/>
    <mergeCell ref="BVC40:BVF40"/>
    <mergeCell ref="BVG40:BVJ40"/>
    <mergeCell ref="BTW40:BTZ40"/>
    <mergeCell ref="BUA40:BUD40"/>
    <mergeCell ref="BUE40:BUH40"/>
    <mergeCell ref="BUI40:BUL40"/>
    <mergeCell ref="BUM40:BUP40"/>
    <mergeCell ref="BTC40:BTF40"/>
    <mergeCell ref="BTG40:BTJ40"/>
    <mergeCell ref="BTK40:BTN40"/>
    <mergeCell ref="BTO40:BTR40"/>
    <mergeCell ref="BTS40:BTV40"/>
    <mergeCell ref="CDC40:CDF40"/>
    <mergeCell ref="CDG40:CDJ40"/>
    <mergeCell ref="CDK40:CDN40"/>
    <mergeCell ref="CDO40:CDR40"/>
    <mergeCell ref="CDS40:CDV40"/>
    <mergeCell ref="CCI40:CCL40"/>
    <mergeCell ref="CCM40:CCP40"/>
    <mergeCell ref="CCQ40:CCT40"/>
    <mergeCell ref="CCU40:CCX40"/>
    <mergeCell ref="CCY40:CDB40"/>
    <mergeCell ref="CBO40:CBR40"/>
    <mergeCell ref="CBS40:CBV40"/>
    <mergeCell ref="CBW40:CBZ40"/>
    <mergeCell ref="CCA40:CCD40"/>
    <mergeCell ref="CCE40:CCH40"/>
    <mergeCell ref="CAU40:CAX40"/>
    <mergeCell ref="CAY40:CBB40"/>
    <mergeCell ref="CBC40:CBF40"/>
    <mergeCell ref="CBG40:CBJ40"/>
    <mergeCell ref="CBK40:CBN40"/>
    <mergeCell ref="CAA40:CAD40"/>
    <mergeCell ref="CAE40:CAH40"/>
    <mergeCell ref="CAI40:CAL40"/>
    <mergeCell ref="CAM40:CAP40"/>
    <mergeCell ref="CAQ40:CAT40"/>
    <mergeCell ref="BZG40:BZJ40"/>
    <mergeCell ref="BZK40:BZN40"/>
    <mergeCell ref="BZO40:BZR40"/>
    <mergeCell ref="BZS40:BZV40"/>
    <mergeCell ref="BZW40:BZZ40"/>
    <mergeCell ref="BYM40:BYP40"/>
    <mergeCell ref="BYQ40:BYT40"/>
    <mergeCell ref="BYU40:BYX40"/>
    <mergeCell ref="BYY40:BZB40"/>
    <mergeCell ref="BZC40:BZF40"/>
    <mergeCell ref="CIM40:CIP40"/>
    <mergeCell ref="CIQ40:CIT40"/>
    <mergeCell ref="CIU40:CIX40"/>
    <mergeCell ref="CIY40:CJB40"/>
    <mergeCell ref="CJC40:CJF40"/>
    <mergeCell ref="CHS40:CHV40"/>
    <mergeCell ref="CHW40:CHZ40"/>
    <mergeCell ref="CIA40:CID40"/>
    <mergeCell ref="CIE40:CIH40"/>
    <mergeCell ref="CII40:CIL40"/>
    <mergeCell ref="CGY40:CHB40"/>
    <mergeCell ref="CHC40:CHF40"/>
    <mergeCell ref="CHG40:CHJ40"/>
    <mergeCell ref="CHK40:CHN40"/>
    <mergeCell ref="CHO40:CHR40"/>
    <mergeCell ref="CGE40:CGH40"/>
    <mergeCell ref="CGI40:CGL40"/>
    <mergeCell ref="CGM40:CGP40"/>
    <mergeCell ref="CGQ40:CGT40"/>
    <mergeCell ref="CGU40:CGX40"/>
    <mergeCell ref="CFK40:CFN40"/>
    <mergeCell ref="CFO40:CFR40"/>
    <mergeCell ref="CFS40:CFV40"/>
    <mergeCell ref="CFW40:CFZ40"/>
    <mergeCell ref="CGA40:CGD40"/>
    <mergeCell ref="CEQ40:CET40"/>
    <mergeCell ref="CEU40:CEX40"/>
    <mergeCell ref="CEY40:CFB40"/>
    <mergeCell ref="CFC40:CFF40"/>
    <mergeCell ref="CFG40:CFJ40"/>
    <mergeCell ref="CDW40:CDZ40"/>
    <mergeCell ref="CEA40:CED40"/>
    <mergeCell ref="CEE40:CEH40"/>
    <mergeCell ref="CEI40:CEL40"/>
    <mergeCell ref="CEM40:CEP40"/>
    <mergeCell ref="CNW40:CNZ40"/>
    <mergeCell ref="COA40:COD40"/>
    <mergeCell ref="COE40:COH40"/>
    <mergeCell ref="COI40:COL40"/>
    <mergeCell ref="COM40:COP40"/>
    <mergeCell ref="CNC40:CNF40"/>
    <mergeCell ref="CNG40:CNJ40"/>
    <mergeCell ref="CNK40:CNN40"/>
    <mergeCell ref="CNO40:CNR40"/>
    <mergeCell ref="CNS40:CNV40"/>
    <mergeCell ref="CMI40:CML40"/>
    <mergeCell ref="CMM40:CMP40"/>
    <mergeCell ref="CMQ40:CMT40"/>
    <mergeCell ref="CMU40:CMX40"/>
    <mergeCell ref="CMY40:CNB40"/>
    <mergeCell ref="CLO40:CLR40"/>
    <mergeCell ref="CLS40:CLV40"/>
    <mergeCell ref="CLW40:CLZ40"/>
    <mergeCell ref="CMA40:CMD40"/>
    <mergeCell ref="CME40:CMH40"/>
    <mergeCell ref="CKU40:CKX40"/>
    <mergeCell ref="CKY40:CLB40"/>
    <mergeCell ref="CLC40:CLF40"/>
    <mergeCell ref="CLG40:CLJ40"/>
    <mergeCell ref="CLK40:CLN40"/>
    <mergeCell ref="CKA40:CKD40"/>
    <mergeCell ref="CKE40:CKH40"/>
    <mergeCell ref="CKI40:CKL40"/>
    <mergeCell ref="CKM40:CKP40"/>
    <mergeCell ref="CKQ40:CKT40"/>
    <mergeCell ref="CJG40:CJJ40"/>
    <mergeCell ref="CJK40:CJN40"/>
    <mergeCell ref="CJO40:CJR40"/>
    <mergeCell ref="CJS40:CJV40"/>
    <mergeCell ref="CJW40:CJZ40"/>
    <mergeCell ref="CTG40:CTJ40"/>
    <mergeCell ref="CTK40:CTN40"/>
    <mergeCell ref="CTO40:CTR40"/>
    <mergeCell ref="CTS40:CTV40"/>
    <mergeCell ref="CTW40:CTZ40"/>
    <mergeCell ref="CSM40:CSP40"/>
    <mergeCell ref="CSQ40:CST40"/>
    <mergeCell ref="CSU40:CSX40"/>
    <mergeCell ref="CSY40:CTB40"/>
    <mergeCell ref="CTC40:CTF40"/>
    <mergeCell ref="CRS40:CRV40"/>
    <mergeCell ref="CRW40:CRZ40"/>
    <mergeCell ref="CSA40:CSD40"/>
    <mergeCell ref="CSE40:CSH40"/>
    <mergeCell ref="CSI40:CSL40"/>
    <mergeCell ref="CQY40:CRB40"/>
    <mergeCell ref="CRC40:CRF40"/>
    <mergeCell ref="CRG40:CRJ40"/>
    <mergeCell ref="CRK40:CRN40"/>
    <mergeCell ref="CRO40:CRR40"/>
    <mergeCell ref="CQE40:CQH40"/>
    <mergeCell ref="CQI40:CQL40"/>
    <mergeCell ref="CQM40:CQP40"/>
    <mergeCell ref="CQQ40:CQT40"/>
    <mergeCell ref="CQU40:CQX40"/>
    <mergeCell ref="CPK40:CPN40"/>
    <mergeCell ref="CPO40:CPR40"/>
    <mergeCell ref="CPS40:CPV40"/>
    <mergeCell ref="CPW40:CPZ40"/>
    <mergeCell ref="CQA40:CQD40"/>
    <mergeCell ref="COQ40:COT40"/>
    <mergeCell ref="COU40:COX40"/>
    <mergeCell ref="COY40:CPB40"/>
    <mergeCell ref="CPC40:CPF40"/>
    <mergeCell ref="CPG40:CPJ40"/>
    <mergeCell ref="CYQ40:CYT40"/>
    <mergeCell ref="CYU40:CYX40"/>
    <mergeCell ref="CYY40:CZB40"/>
    <mergeCell ref="CZC40:CZF40"/>
    <mergeCell ref="CZG40:CZJ40"/>
    <mergeCell ref="CXW40:CXZ40"/>
    <mergeCell ref="CYA40:CYD40"/>
    <mergeCell ref="CYE40:CYH40"/>
    <mergeCell ref="CYI40:CYL40"/>
    <mergeCell ref="CYM40:CYP40"/>
    <mergeCell ref="CXC40:CXF40"/>
    <mergeCell ref="CXG40:CXJ40"/>
    <mergeCell ref="CXK40:CXN40"/>
    <mergeCell ref="CXO40:CXR40"/>
    <mergeCell ref="CXS40:CXV40"/>
    <mergeCell ref="CWI40:CWL40"/>
    <mergeCell ref="CWM40:CWP40"/>
    <mergeCell ref="CWQ40:CWT40"/>
    <mergeCell ref="CWU40:CWX40"/>
    <mergeCell ref="CWY40:CXB40"/>
    <mergeCell ref="CVO40:CVR40"/>
    <mergeCell ref="CVS40:CVV40"/>
    <mergeCell ref="CVW40:CVZ40"/>
    <mergeCell ref="CWA40:CWD40"/>
    <mergeCell ref="CWE40:CWH40"/>
    <mergeCell ref="CUU40:CUX40"/>
    <mergeCell ref="CUY40:CVB40"/>
    <mergeCell ref="CVC40:CVF40"/>
    <mergeCell ref="CVG40:CVJ40"/>
    <mergeCell ref="CVK40:CVN40"/>
    <mergeCell ref="CUA40:CUD40"/>
    <mergeCell ref="CUE40:CUH40"/>
    <mergeCell ref="CUI40:CUL40"/>
    <mergeCell ref="CUM40:CUP40"/>
    <mergeCell ref="CUQ40:CUT40"/>
    <mergeCell ref="DEA40:DED40"/>
    <mergeCell ref="DEE40:DEH40"/>
    <mergeCell ref="DEI40:DEL40"/>
    <mergeCell ref="DEM40:DEP40"/>
    <mergeCell ref="DEQ40:DET40"/>
    <mergeCell ref="DDG40:DDJ40"/>
    <mergeCell ref="DDK40:DDN40"/>
    <mergeCell ref="DDO40:DDR40"/>
    <mergeCell ref="DDS40:DDV40"/>
    <mergeCell ref="DDW40:DDZ40"/>
    <mergeCell ref="DCM40:DCP40"/>
    <mergeCell ref="DCQ40:DCT40"/>
    <mergeCell ref="DCU40:DCX40"/>
    <mergeCell ref="DCY40:DDB40"/>
    <mergeCell ref="DDC40:DDF40"/>
    <mergeCell ref="DBS40:DBV40"/>
    <mergeCell ref="DBW40:DBZ40"/>
    <mergeCell ref="DCA40:DCD40"/>
    <mergeCell ref="DCE40:DCH40"/>
    <mergeCell ref="DCI40:DCL40"/>
    <mergeCell ref="DAY40:DBB40"/>
    <mergeCell ref="DBC40:DBF40"/>
    <mergeCell ref="DBG40:DBJ40"/>
    <mergeCell ref="DBK40:DBN40"/>
    <mergeCell ref="DBO40:DBR40"/>
    <mergeCell ref="DAE40:DAH40"/>
    <mergeCell ref="DAI40:DAL40"/>
    <mergeCell ref="DAM40:DAP40"/>
    <mergeCell ref="DAQ40:DAT40"/>
    <mergeCell ref="DAU40:DAX40"/>
    <mergeCell ref="CZK40:CZN40"/>
    <mergeCell ref="CZO40:CZR40"/>
    <mergeCell ref="CZS40:CZV40"/>
    <mergeCell ref="CZW40:CZZ40"/>
    <mergeCell ref="DAA40:DAD40"/>
    <mergeCell ref="DJK40:DJN40"/>
    <mergeCell ref="DJO40:DJR40"/>
    <mergeCell ref="DJS40:DJV40"/>
    <mergeCell ref="DJW40:DJZ40"/>
    <mergeCell ref="DKA40:DKD40"/>
    <mergeCell ref="DIQ40:DIT40"/>
    <mergeCell ref="DIU40:DIX40"/>
    <mergeCell ref="DIY40:DJB40"/>
    <mergeCell ref="DJC40:DJF40"/>
    <mergeCell ref="DJG40:DJJ40"/>
    <mergeCell ref="DHW40:DHZ40"/>
    <mergeCell ref="DIA40:DID40"/>
    <mergeCell ref="DIE40:DIH40"/>
    <mergeCell ref="DII40:DIL40"/>
    <mergeCell ref="DIM40:DIP40"/>
    <mergeCell ref="DHC40:DHF40"/>
    <mergeCell ref="DHG40:DHJ40"/>
    <mergeCell ref="DHK40:DHN40"/>
    <mergeCell ref="DHO40:DHR40"/>
    <mergeCell ref="DHS40:DHV40"/>
    <mergeCell ref="DGI40:DGL40"/>
    <mergeCell ref="DGM40:DGP40"/>
    <mergeCell ref="DGQ40:DGT40"/>
    <mergeCell ref="DGU40:DGX40"/>
    <mergeCell ref="DGY40:DHB40"/>
    <mergeCell ref="DFO40:DFR40"/>
    <mergeCell ref="DFS40:DFV40"/>
    <mergeCell ref="DFW40:DFZ40"/>
    <mergeCell ref="DGA40:DGD40"/>
    <mergeCell ref="DGE40:DGH40"/>
    <mergeCell ref="DEU40:DEX40"/>
    <mergeCell ref="DEY40:DFB40"/>
    <mergeCell ref="DFC40:DFF40"/>
    <mergeCell ref="DFG40:DFJ40"/>
    <mergeCell ref="DFK40:DFN40"/>
    <mergeCell ref="DOU40:DOX40"/>
    <mergeCell ref="DOY40:DPB40"/>
    <mergeCell ref="DPC40:DPF40"/>
    <mergeCell ref="DPG40:DPJ40"/>
    <mergeCell ref="DPK40:DPN40"/>
    <mergeCell ref="DOA40:DOD40"/>
    <mergeCell ref="DOE40:DOH40"/>
    <mergeCell ref="DOI40:DOL40"/>
    <mergeCell ref="DOM40:DOP40"/>
    <mergeCell ref="DOQ40:DOT40"/>
    <mergeCell ref="DNG40:DNJ40"/>
    <mergeCell ref="DNK40:DNN40"/>
    <mergeCell ref="DNO40:DNR40"/>
    <mergeCell ref="DNS40:DNV40"/>
    <mergeCell ref="DNW40:DNZ40"/>
    <mergeCell ref="DMM40:DMP40"/>
    <mergeCell ref="DMQ40:DMT40"/>
    <mergeCell ref="DMU40:DMX40"/>
    <mergeCell ref="DMY40:DNB40"/>
    <mergeCell ref="DNC40:DNF40"/>
    <mergeCell ref="DLS40:DLV40"/>
    <mergeCell ref="DLW40:DLZ40"/>
    <mergeCell ref="DMA40:DMD40"/>
    <mergeCell ref="DME40:DMH40"/>
    <mergeCell ref="DMI40:DML40"/>
    <mergeCell ref="DKY40:DLB40"/>
    <mergeCell ref="DLC40:DLF40"/>
    <mergeCell ref="DLG40:DLJ40"/>
    <mergeCell ref="DLK40:DLN40"/>
    <mergeCell ref="DLO40:DLR40"/>
    <mergeCell ref="DKE40:DKH40"/>
    <mergeCell ref="DKI40:DKL40"/>
    <mergeCell ref="DKM40:DKP40"/>
    <mergeCell ref="DKQ40:DKT40"/>
    <mergeCell ref="DKU40:DKX40"/>
    <mergeCell ref="DUE40:DUH40"/>
    <mergeCell ref="DUI40:DUL40"/>
    <mergeCell ref="DUM40:DUP40"/>
    <mergeCell ref="DUQ40:DUT40"/>
    <mergeCell ref="DUU40:DUX40"/>
    <mergeCell ref="DTK40:DTN40"/>
    <mergeCell ref="DTO40:DTR40"/>
    <mergeCell ref="DTS40:DTV40"/>
    <mergeCell ref="DTW40:DTZ40"/>
    <mergeCell ref="DUA40:DUD40"/>
    <mergeCell ref="DSQ40:DST40"/>
    <mergeCell ref="DSU40:DSX40"/>
    <mergeCell ref="DSY40:DTB40"/>
    <mergeCell ref="DTC40:DTF40"/>
    <mergeCell ref="DTG40:DTJ40"/>
    <mergeCell ref="DRW40:DRZ40"/>
    <mergeCell ref="DSA40:DSD40"/>
    <mergeCell ref="DSE40:DSH40"/>
    <mergeCell ref="DSI40:DSL40"/>
    <mergeCell ref="DSM40:DSP40"/>
    <mergeCell ref="DRC40:DRF40"/>
    <mergeCell ref="DRG40:DRJ40"/>
    <mergeCell ref="DRK40:DRN40"/>
    <mergeCell ref="DRO40:DRR40"/>
    <mergeCell ref="DRS40:DRV40"/>
    <mergeCell ref="DQI40:DQL40"/>
    <mergeCell ref="DQM40:DQP40"/>
    <mergeCell ref="DQQ40:DQT40"/>
    <mergeCell ref="DQU40:DQX40"/>
    <mergeCell ref="DQY40:DRB40"/>
    <mergeCell ref="DPO40:DPR40"/>
    <mergeCell ref="DPS40:DPV40"/>
    <mergeCell ref="DPW40:DPZ40"/>
    <mergeCell ref="DQA40:DQD40"/>
    <mergeCell ref="DQE40:DQH40"/>
    <mergeCell ref="DZO40:DZR40"/>
    <mergeCell ref="DZS40:DZV40"/>
    <mergeCell ref="DZW40:DZZ40"/>
    <mergeCell ref="EAA40:EAD40"/>
    <mergeCell ref="EAE40:EAH40"/>
    <mergeCell ref="DYU40:DYX40"/>
    <mergeCell ref="DYY40:DZB40"/>
    <mergeCell ref="DZC40:DZF40"/>
    <mergeCell ref="DZG40:DZJ40"/>
    <mergeCell ref="DZK40:DZN40"/>
    <mergeCell ref="DYA40:DYD40"/>
    <mergeCell ref="DYE40:DYH40"/>
    <mergeCell ref="DYI40:DYL40"/>
    <mergeCell ref="DYM40:DYP40"/>
    <mergeCell ref="DYQ40:DYT40"/>
    <mergeCell ref="DXG40:DXJ40"/>
    <mergeCell ref="DXK40:DXN40"/>
    <mergeCell ref="DXO40:DXR40"/>
    <mergeCell ref="DXS40:DXV40"/>
    <mergeCell ref="DXW40:DXZ40"/>
    <mergeCell ref="DWM40:DWP40"/>
    <mergeCell ref="DWQ40:DWT40"/>
    <mergeCell ref="DWU40:DWX40"/>
    <mergeCell ref="DWY40:DXB40"/>
    <mergeCell ref="DXC40:DXF40"/>
    <mergeCell ref="DVS40:DVV40"/>
    <mergeCell ref="DVW40:DVZ40"/>
    <mergeCell ref="DWA40:DWD40"/>
    <mergeCell ref="DWE40:DWH40"/>
    <mergeCell ref="DWI40:DWL40"/>
    <mergeCell ref="DUY40:DVB40"/>
    <mergeCell ref="DVC40:DVF40"/>
    <mergeCell ref="DVG40:DVJ40"/>
    <mergeCell ref="DVK40:DVN40"/>
    <mergeCell ref="DVO40:DVR40"/>
    <mergeCell ref="EEY40:EFB40"/>
    <mergeCell ref="EFC40:EFF40"/>
    <mergeCell ref="EFG40:EFJ40"/>
    <mergeCell ref="EFK40:EFN40"/>
    <mergeCell ref="EFO40:EFR40"/>
    <mergeCell ref="EEE40:EEH40"/>
    <mergeCell ref="EEI40:EEL40"/>
    <mergeCell ref="EEM40:EEP40"/>
    <mergeCell ref="EEQ40:EET40"/>
    <mergeCell ref="EEU40:EEX40"/>
    <mergeCell ref="EDK40:EDN40"/>
    <mergeCell ref="EDO40:EDR40"/>
    <mergeCell ref="EDS40:EDV40"/>
    <mergeCell ref="EDW40:EDZ40"/>
    <mergeCell ref="EEA40:EED40"/>
    <mergeCell ref="ECQ40:ECT40"/>
    <mergeCell ref="ECU40:ECX40"/>
    <mergeCell ref="ECY40:EDB40"/>
    <mergeCell ref="EDC40:EDF40"/>
    <mergeCell ref="EDG40:EDJ40"/>
    <mergeCell ref="EBW40:EBZ40"/>
    <mergeCell ref="ECA40:ECD40"/>
    <mergeCell ref="ECE40:ECH40"/>
    <mergeCell ref="ECI40:ECL40"/>
    <mergeCell ref="ECM40:ECP40"/>
    <mergeCell ref="EBC40:EBF40"/>
    <mergeCell ref="EBG40:EBJ40"/>
    <mergeCell ref="EBK40:EBN40"/>
    <mergeCell ref="EBO40:EBR40"/>
    <mergeCell ref="EBS40:EBV40"/>
    <mergeCell ref="EAI40:EAL40"/>
    <mergeCell ref="EAM40:EAP40"/>
    <mergeCell ref="EAQ40:EAT40"/>
    <mergeCell ref="EAU40:EAX40"/>
    <mergeCell ref="EAY40:EBB40"/>
    <mergeCell ref="EKI40:EKL40"/>
    <mergeCell ref="EKM40:EKP40"/>
    <mergeCell ref="EKQ40:EKT40"/>
    <mergeCell ref="EKU40:EKX40"/>
    <mergeCell ref="EKY40:ELB40"/>
    <mergeCell ref="EJO40:EJR40"/>
    <mergeCell ref="EJS40:EJV40"/>
    <mergeCell ref="EJW40:EJZ40"/>
    <mergeCell ref="EKA40:EKD40"/>
    <mergeCell ref="EKE40:EKH40"/>
    <mergeCell ref="EIU40:EIX40"/>
    <mergeCell ref="EIY40:EJB40"/>
    <mergeCell ref="EJC40:EJF40"/>
    <mergeCell ref="EJG40:EJJ40"/>
    <mergeCell ref="EJK40:EJN40"/>
    <mergeCell ref="EIA40:EID40"/>
    <mergeCell ref="EIE40:EIH40"/>
    <mergeCell ref="EII40:EIL40"/>
    <mergeCell ref="EIM40:EIP40"/>
    <mergeCell ref="EIQ40:EIT40"/>
    <mergeCell ref="EHG40:EHJ40"/>
    <mergeCell ref="EHK40:EHN40"/>
    <mergeCell ref="EHO40:EHR40"/>
    <mergeCell ref="EHS40:EHV40"/>
    <mergeCell ref="EHW40:EHZ40"/>
    <mergeCell ref="EGM40:EGP40"/>
    <mergeCell ref="EGQ40:EGT40"/>
    <mergeCell ref="EGU40:EGX40"/>
    <mergeCell ref="EGY40:EHB40"/>
    <mergeCell ref="EHC40:EHF40"/>
    <mergeCell ref="EFS40:EFV40"/>
    <mergeCell ref="EFW40:EFZ40"/>
    <mergeCell ref="EGA40:EGD40"/>
    <mergeCell ref="EGE40:EGH40"/>
    <mergeCell ref="EGI40:EGL40"/>
    <mergeCell ref="EPS40:EPV40"/>
    <mergeCell ref="EPW40:EPZ40"/>
    <mergeCell ref="EQA40:EQD40"/>
    <mergeCell ref="EQE40:EQH40"/>
    <mergeCell ref="EQI40:EQL40"/>
    <mergeCell ref="EOY40:EPB40"/>
    <mergeCell ref="EPC40:EPF40"/>
    <mergeCell ref="EPG40:EPJ40"/>
    <mergeCell ref="EPK40:EPN40"/>
    <mergeCell ref="EPO40:EPR40"/>
    <mergeCell ref="EOE40:EOH40"/>
    <mergeCell ref="EOI40:EOL40"/>
    <mergeCell ref="EOM40:EOP40"/>
    <mergeCell ref="EOQ40:EOT40"/>
    <mergeCell ref="EOU40:EOX40"/>
    <mergeCell ref="ENK40:ENN40"/>
    <mergeCell ref="ENO40:ENR40"/>
    <mergeCell ref="ENS40:ENV40"/>
    <mergeCell ref="ENW40:ENZ40"/>
    <mergeCell ref="EOA40:EOD40"/>
    <mergeCell ref="EMQ40:EMT40"/>
    <mergeCell ref="EMU40:EMX40"/>
    <mergeCell ref="EMY40:ENB40"/>
    <mergeCell ref="ENC40:ENF40"/>
    <mergeCell ref="ENG40:ENJ40"/>
    <mergeCell ref="ELW40:ELZ40"/>
    <mergeCell ref="EMA40:EMD40"/>
    <mergeCell ref="EME40:EMH40"/>
    <mergeCell ref="EMI40:EML40"/>
    <mergeCell ref="EMM40:EMP40"/>
    <mergeCell ref="ELC40:ELF40"/>
    <mergeCell ref="ELG40:ELJ40"/>
    <mergeCell ref="ELK40:ELN40"/>
    <mergeCell ref="ELO40:ELR40"/>
    <mergeCell ref="ELS40:ELV40"/>
    <mergeCell ref="EVC40:EVF40"/>
    <mergeCell ref="EVG40:EVJ40"/>
    <mergeCell ref="EVK40:EVN40"/>
    <mergeCell ref="EVO40:EVR40"/>
    <mergeCell ref="EVS40:EVV40"/>
    <mergeCell ref="EUI40:EUL40"/>
    <mergeCell ref="EUM40:EUP40"/>
    <mergeCell ref="EUQ40:EUT40"/>
    <mergeCell ref="EUU40:EUX40"/>
    <mergeCell ref="EUY40:EVB40"/>
    <mergeCell ref="ETO40:ETR40"/>
    <mergeCell ref="ETS40:ETV40"/>
    <mergeCell ref="ETW40:ETZ40"/>
    <mergeCell ref="EUA40:EUD40"/>
    <mergeCell ref="EUE40:EUH40"/>
    <mergeCell ref="ESU40:ESX40"/>
    <mergeCell ref="ESY40:ETB40"/>
    <mergeCell ref="ETC40:ETF40"/>
    <mergeCell ref="ETG40:ETJ40"/>
    <mergeCell ref="ETK40:ETN40"/>
    <mergeCell ref="ESA40:ESD40"/>
    <mergeCell ref="ESE40:ESH40"/>
    <mergeCell ref="ESI40:ESL40"/>
    <mergeCell ref="ESM40:ESP40"/>
    <mergeCell ref="ESQ40:EST40"/>
    <mergeCell ref="ERG40:ERJ40"/>
    <mergeCell ref="ERK40:ERN40"/>
    <mergeCell ref="ERO40:ERR40"/>
    <mergeCell ref="ERS40:ERV40"/>
    <mergeCell ref="ERW40:ERZ40"/>
    <mergeCell ref="EQM40:EQP40"/>
    <mergeCell ref="EQQ40:EQT40"/>
    <mergeCell ref="EQU40:EQX40"/>
    <mergeCell ref="EQY40:ERB40"/>
    <mergeCell ref="ERC40:ERF40"/>
    <mergeCell ref="FAM40:FAP40"/>
    <mergeCell ref="FAQ40:FAT40"/>
    <mergeCell ref="FAU40:FAX40"/>
    <mergeCell ref="FAY40:FBB40"/>
    <mergeCell ref="FBC40:FBF40"/>
    <mergeCell ref="EZS40:EZV40"/>
    <mergeCell ref="EZW40:EZZ40"/>
    <mergeCell ref="FAA40:FAD40"/>
    <mergeCell ref="FAE40:FAH40"/>
    <mergeCell ref="FAI40:FAL40"/>
    <mergeCell ref="EYY40:EZB40"/>
    <mergeCell ref="EZC40:EZF40"/>
    <mergeCell ref="EZG40:EZJ40"/>
    <mergeCell ref="EZK40:EZN40"/>
    <mergeCell ref="EZO40:EZR40"/>
    <mergeCell ref="EYE40:EYH40"/>
    <mergeCell ref="EYI40:EYL40"/>
    <mergeCell ref="EYM40:EYP40"/>
    <mergeCell ref="EYQ40:EYT40"/>
    <mergeCell ref="EYU40:EYX40"/>
    <mergeCell ref="EXK40:EXN40"/>
    <mergeCell ref="EXO40:EXR40"/>
    <mergeCell ref="EXS40:EXV40"/>
    <mergeCell ref="EXW40:EXZ40"/>
    <mergeCell ref="EYA40:EYD40"/>
    <mergeCell ref="EWQ40:EWT40"/>
    <mergeCell ref="EWU40:EWX40"/>
    <mergeCell ref="EWY40:EXB40"/>
    <mergeCell ref="EXC40:EXF40"/>
    <mergeCell ref="EXG40:EXJ40"/>
    <mergeCell ref="EVW40:EVZ40"/>
    <mergeCell ref="EWA40:EWD40"/>
    <mergeCell ref="EWE40:EWH40"/>
    <mergeCell ref="EWI40:EWL40"/>
    <mergeCell ref="EWM40:EWP40"/>
    <mergeCell ref="FFW40:FFZ40"/>
    <mergeCell ref="FGA40:FGD40"/>
    <mergeCell ref="FGE40:FGH40"/>
    <mergeCell ref="FGI40:FGL40"/>
    <mergeCell ref="FGM40:FGP40"/>
    <mergeCell ref="FFC40:FFF40"/>
    <mergeCell ref="FFG40:FFJ40"/>
    <mergeCell ref="FFK40:FFN40"/>
    <mergeCell ref="FFO40:FFR40"/>
    <mergeCell ref="FFS40:FFV40"/>
    <mergeCell ref="FEI40:FEL40"/>
    <mergeCell ref="FEM40:FEP40"/>
    <mergeCell ref="FEQ40:FET40"/>
    <mergeCell ref="FEU40:FEX40"/>
    <mergeCell ref="FEY40:FFB40"/>
    <mergeCell ref="FDO40:FDR40"/>
    <mergeCell ref="FDS40:FDV40"/>
    <mergeCell ref="FDW40:FDZ40"/>
    <mergeCell ref="FEA40:FED40"/>
    <mergeCell ref="FEE40:FEH40"/>
    <mergeCell ref="FCU40:FCX40"/>
    <mergeCell ref="FCY40:FDB40"/>
    <mergeCell ref="FDC40:FDF40"/>
    <mergeCell ref="FDG40:FDJ40"/>
    <mergeCell ref="FDK40:FDN40"/>
    <mergeCell ref="FCA40:FCD40"/>
    <mergeCell ref="FCE40:FCH40"/>
    <mergeCell ref="FCI40:FCL40"/>
    <mergeCell ref="FCM40:FCP40"/>
    <mergeCell ref="FCQ40:FCT40"/>
    <mergeCell ref="FBG40:FBJ40"/>
    <mergeCell ref="FBK40:FBN40"/>
    <mergeCell ref="FBO40:FBR40"/>
    <mergeCell ref="FBS40:FBV40"/>
    <mergeCell ref="FBW40:FBZ40"/>
    <mergeCell ref="FLG40:FLJ40"/>
    <mergeCell ref="FLK40:FLN40"/>
    <mergeCell ref="FLO40:FLR40"/>
    <mergeCell ref="FLS40:FLV40"/>
    <mergeCell ref="FLW40:FLZ40"/>
    <mergeCell ref="FKM40:FKP40"/>
    <mergeCell ref="FKQ40:FKT40"/>
    <mergeCell ref="FKU40:FKX40"/>
    <mergeCell ref="FKY40:FLB40"/>
    <mergeCell ref="FLC40:FLF40"/>
    <mergeCell ref="FJS40:FJV40"/>
    <mergeCell ref="FJW40:FJZ40"/>
    <mergeCell ref="FKA40:FKD40"/>
    <mergeCell ref="FKE40:FKH40"/>
    <mergeCell ref="FKI40:FKL40"/>
    <mergeCell ref="FIY40:FJB40"/>
    <mergeCell ref="FJC40:FJF40"/>
    <mergeCell ref="FJG40:FJJ40"/>
    <mergeCell ref="FJK40:FJN40"/>
    <mergeCell ref="FJO40:FJR40"/>
    <mergeCell ref="FIE40:FIH40"/>
    <mergeCell ref="FII40:FIL40"/>
    <mergeCell ref="FIM40:FIP40"/>
    <mergeCell ref="FIQ40:FIT40"/>
    <mergeCell ref="FIU40:FIX40"/>
    <mergeCell ref="FHK40:FHN40"/>
    <mergeCell ref="FHO40:FHR40"/>
    <mergeCell ref="FHS40:FHV40"/>
    <mergeCell ref="FHW40:FHZ40"/>
    <mergeCell ref="FIA40:FID40"/>
    <mergeCell ref="FGQ40:FGT40"/>
    <mergeCell ref="FGU40:FGX40"/>
    <mergeCell ref="FGY40:FHB40"/>
    <mergeCell ref="FHC40:FHF40"/>
    <mergeCell ref="FHG40:FHJ40"/>
    <mergeCell ref="FQQ40:FQT40"/>
    <mergeCell ref="FQU40:FQX40"/>
    <mergeCell ref="FQY40:FRB40"/>
    <mergeCell ref="FRC40:FRF40"/>
    <mergeCell ref="FRG40:FRJ40"/>
    <mergeCell ref="FPW40:FPZ40"/>
    <mergeCell ref="FQA40:FQD40"/>
    <mergeCell ref="FQE40:FQH40"/>
    <mergeCell ref="FQI40:FQL40"/>
    <mergeCell ref="FQM40:FQP40"/>
    <mergeCell ref="FPC40:FPF40"/>
    <mergeCell ref="FPG40:FPJ40"/>
    <mergeCell ref="FPK40:FPN40"/>
    <mergeCell ref="FPO40:FPR40"/>
    <mergeCell ref="FPS40:FPV40"/>
    <mergeCell ref="FOI40:FOL40"/>
    <mergeCell ref="FOM40:FOP40"/>
    <mergeCell ref="FOQ40:FOT40"/>
    <mergeCell ref="FOU40:FOX40"/>
    <mergeCell ref="FOY40:FPB40"/>
    <mergeCell ref="FNO40:FNR40"/>
    <mergeCell ref="FNS40:FNV40"/>
    <mergeCell ref="FNW40:FNZ40"/>
    <mergeCell ref="FOA40:FOD40"/>
    <mergeCell ref="FOE40:FOH40"/>
    <mergeCell ref="FMU40:FMX40"/>
    <mergeCell ref="FMY40:FNB40"/>
    <mergeCell ref="FNC40:FNF40"/>
    <mergeCell ref="FNG40:FNJ40"/>
    <mergeCell ref="FNK40:FNN40"/>
    <mergeCell ref="FMA40:FMD40"/>
    <mergeCell ref="FME40:FMH40"/>
    <mergeCell ref="FMI40:FML40"/>
    <mergeCell ref="FMM40:FMP40"/>
    <mergeCell ref="FMQ40:FMT40"/>
    <mergeCell ref="FWA40:FWD40"/>
    <mergeCell ref="FWE40:FWH40"/>
    <mergeCell ref="FWI40:FWL40"/>
    <mergeCell ref="FWM40:FWP40"/>
    <mergeCell ref="FWQ40:FWT40"/>
    <mergeCell ref="FVG40:FVJ40"/>
    <mergeCell ref="FVK40:FVN40"/>
    <mergeCell ref="FVO40:FVR40"/>
    <mergeCell ref="FVS40:FVV40"/>
    <mergeCell ref="FVW40:FVZ40"/>
    <mergeCell ref="FUM40:FUP40"/>
    <mergeCell ref="FUQ40:FUT40"/>
    <mergeCell ref="FUU40:FUX40"/>
    <mergeCell ref="FUY40:FVB40"/>
    <mergeCell ref="FVC40:FVF40"/>
    <mergeCell ref="FTS40:FTV40"/>
    <mergeCell ref="FTW40:FTZ40"/>
    <mergeCell ref="FUA40:FUD40"/>
    <mergeCell ref="FUE40:FUH40"/>
    <mergeCell ref="FUI40:FUL40"/>
    <mergeCell ref="FSY40:FTB40"/>
    <mergeCell ref="FTC40:FTF40"/>
    <mergeCell ref="FTG40:FTJ40"/>
    <mergeCell ref="FTK40:FTN40"/>
    <mergeCell ref="FTO40:FTR40"/>
    <mergeCell ref="FSE40:FSH40"/>
    <mergeCell ref="FSI40:FSL40"/>
    <mergeCell ref="FSM40:FSP40"/>
    <mergeCell ref="FSQ40:FST40"/>
    <mergeCell ref="FSU40:FSX40"/>
    <mergeCell ref="FRK40:FRN40"/>
    <mergeCell ref="FRO40:FRR40"/>
    <mergeCell ref="FRS40:FRV40"/>
    <mergeCell ref="FRW40:FRZ40"/>
    <mergeCell ref="FSA40:FSD40"/>
    <mergeCell ref="GBK40:GBN40"/>
    <mergeCell ref="GBO40:GBR40"/>
    <mergeCell ref="GBS40:GBV40"/>
    <mergeCell ref="GBW40:GBZ40"/>
    <mergeCell ref="GCA40:GCD40"/>
    <mergeCell ref="GAQ40:GAT40"/>
    <mergeCell ref="GAU40:GAX40"/>
    <mergeCell ref="GAY40:GBB40"/>
    <mergeCell ref="GBC40:GBF40"/>
    <mergeCell ref="GBG40:GBJ40"/>
    <mergeCell ref="FZW40:FZZ40"/>
    <mergeCell ref="GAA40:GAD40"/>
    <mergeCell ref="GAE40:GAH40"/>
    <mergeCell ref="GAI40:GAL40"/>
    <mergeCell ref="GAM40:GAP40"/>
    <mergeCell ref="FZC40:FZF40"/>
    <mergeCell ref="FZG40:FZJ40"/>
    <mergeCell ref="FZK40:FZN40"/>
    <mergeCell ref="FZO40:FZR40"/>
    <mergeCell ref="FZS40:FZV40"/>
    <mergeCell ref="FYI40:FYL40"/>
    <mergeCell ref="FYM40:FYP40"/>
    <mergeCell ref="FYQ40:FYT40"/>
    <mergeCell ref="FYU40:FYX40"/>
    <mergeCell ref="FYY40:FZB40"/>
    <mergeCell ref="FXO40:FXR40"/>
    <mergeCell ref="FXS40:FXV40"/>
    <mergeCell ref="FXW40:FXZ40"/>
    <mergeCell ref="FYA40:FYD40"/>
    <mergeCell ref="FYE40:FYH40"/>
    <mergeCell ref="FWU40:FWX40"/>
    <mergeCell ref="FWY40:FXB40"/>
    <mergeCell ref="FXC40:FXF40"/>
    <mergeCell ref="FXG40:FXJ40"/>
    <mergeCell ref="FXK40:FXN40"/>
    <mergeCell ref="GGU40:GGX40"/>
    <mergeCell ref="GGY40:GHB40"/>
    <mergeCell ref="GHC40:GHF40"/>
    <mergeCell ref="GHG40:GHJ40"/>
    <mergeCell ref="GHK40:GHN40"/>
    <mergeCell ref="GGA40:GGD40"/>
    <mergeCell ref="GGE40:GGH40"/>
    <mergeCell ref="GGI40:GGL40"/>
    <mergeCell ref="GGM40:GGP40"/>
    <mergeCell ref="GGQ40:GGT40"/>
    <mergeCell ref="GFG40:GFJ40"/>
    <mergeCell ref="GFK40:GFN40"/>
    <mergeCell ref="GFO40:GFR40"/>
    <mergeCell ref="GFS40:GFV40"/>
    <mergeCell ref="GFW40:GFZ40"/>
    <mergeCell ref="GEM40:GEP40"/>
    <mergeCell ref="GEQ40:GET40"/>
    <mergeCell ref="GEU40:GEX40"/>
    <mergeCell ref="GEY40:GFB40"/>
    <mergeCell ref="GFC40:GFF40"/>
    <mergeCell ref="GDS40:GDV40"/>
    <mergeCell ref="GDW40:GDZ40"/>
    <mergeCell ref="GEA40:GED40"/>
    <mergeCell ref="GEE40:GEH40"/>
    <mergeCell ref="GEI40:GEL40"/>
    <mergeCell ref="GCY40:GDB40"/>
    <mergeCell ref="GDC40:GDF40"/>
    <mergeCell ref="GDG40:GDJ40"/>
    <mergeCell ref="GDK40:GDN40"/>
    <mergeCell ref="GDO40:GDR40"/>
    <mergeCell ref="GCE40:GCH40"/>
    <mergeCell ref="GCI40:GCL40"/>
    <mergeCell ref="GCM40:GCP40"/>
    <mergeCell ref="GCQ40:GCT40"/>
    <mergeCell ref="GCU40:GCX40"/>
    <mergeCell ref="GME40:GMH40"/>
    <mergeCell ref="GMI40:GML40"/>
    <mergeCell ref="GMM40:GMP40"/>
    <mergeCell ref="GMQ40:GMT40"/>
    <mergeCell ref="GMU40:GMX40"/>
    <mergeCell ref="GLK40:GLN40"/>
    <mergeCell ref="GLO40:GLR40"/>
    <mergeCell ref="GLS40:GLV40"/>
    <mergeCell ref="GLW40:GLZ40"/>
    <mergeCell ref="GMA40:GMD40"/>
    <mergeCell ref="GKQ40:GKT40"/>
    <mergeCell ref="GKU40:GKX40"/>
    <mergeCell ref="GKY40:GLB40"/>
    <mergeCell ref="GLC40:GLF40"/>
    <mergeCell ref="GLG40:GLJ40"/>
    <mergeCell ref="GJW40:GJZ40"/>
    <mergeCell ref="GKA40:GKD40"/>
    <mergeCell ref="GKE40:GKH40"/>
    <mergeCell ref="GKI40:GKL40"/>
    <mergeCell ref="GKM40:GKP40"/>
    <mergeCell ref="GJC40:GJF40"/>
    <mergeCell ref="GJG40:GJJ40"/>
    <mergeCell ref="GJK40:GJN40"/>
    <mergeCell ref="GJO40:GJR40"/>
    <mergeCell ref="GJS40:GJV40"/>
    <mergeCell ref="GII40:GIL40"/>
    <mergeCell ref="GIM40:GIP40"/>
    <mergeCell ref="GIQ40:GIT40"/>
    <mergeCell ref="GIU40:GIX40"/>
    <mergeCell ref="GIY40:GJB40"/>
    <mergeCell ref="GHO40:GHR40"/>
    <mergeCell ref="GHS40:GHV40"/>
    <mergeCell ref="GHW40:GHZ40"/>
    <mergeCell ref="GIA40:GID40"/>
    <mergeCell ref="GIE40:GIH40"/>
    <mergeCell ref="GRO40:GRR40"/>
    <mergeCell ref="GRS40:GRV40"/>
    <mergeCell ref="GRW40:GRZ40"/>
    <mergeCell ref="GSA40:GSD40"/>
    <mergeCell ref="GSE40:GSH40"/>
    <mergeCell ref="GQU40:GQX40"/>
    <mergeCell ref="GQY40:GRB40"/>
    <mergeCell ref="GRC40:GRF40"/>
    <mergeCell ref="GRG40:GRJ40"/>
    <mergeCell ref="GRK40:GRN40"/>
    <mergeCell ref="GQA40:GQD40"/>
    <mergeCell ref="GQE40:GQH40"/>
    <mergeCell ref="GQI40:GQL40"/>
    <mergeCell ref="GQM40:GQP40"/>
    <mergeCell ref="GQQ40:GQT40"/>
    <mergeCell ref="GPG40:GPJ40"/>
    <mergeCell ref="GPK40:GPN40"/>
    <mergeCell ref="GPO40:GPR40"/>
    <mergeCell ref="GPS40:GPV40"/>
    <mergeCell ref="GPW40:GPZ40"/>
    <mergeCell ref="GOM40:GOP40"/>
    <mergeCell ref="GOQ40:GOT40"/>
    <mergeCell ref="GOU40:GOX40"/>
    <mergeCell ref="GOY40:GPB40"/>
    <mergeCell ref="GPC40:GPF40"/>
    <mergeCell ref="GNS40:GNV40"/>
    <mergeCell ref="GNW40:GNZ40"/>
    <mergeCell ref="GOA40:GOD40"/>
    <mergeCell ref="GOE40:GOH40"/>
    <mergeCell ref="GOI40:GOL40"/>
    <mergeCell ref="GMY40:GNB40"/>
    <mergeCell ref="GNC40:GNF40"/>
    <mergeCell ref="GNG40:GNJ40"/>
    <mergeCell ref="GNK40:GNN40"/>
    <mergeCell ref="GNO40:GNR40"/>
    <mergeCell ref="GWY40:GXB40"/>
    <mergeCell ref="GXC40:GXF40"/>
    <mergeCell ref="GXG40:GXJ40"/>
    <mergeCell ref="GXK40:GXN40"/>
    <mergeCell ref="GXO40:GXR40"/>
    <mergeCell ref="GWE40:GWH40"/>
    <mergeCell ref="GWI40:GWL40"/>
    <mergeCell ref="GWM40:GWP40"/>
    <mergeCell ref="GWQ40:GWT40"/>
    <mergeCell ref="GWU40:GWX40"/>
    <mergeCell ref="GVK40:GVN40"/>
    <mergeCell ref="GVO40:GVR40"/>
    <mergeCell ref="GVS40:GVV40"/>
    <mergeCell ref="GVW40:GVZ40"/>
    <mergeCell ref="GWA40:GWD40"/>
    <mergeCell ref="GUQ40:GUT40"/>
    <mergeCell ref="GUU40:GUX40"/>
    <mergeCell ref="GUY40:GVB40"/>
    <mergeCell ref="GVC40:GVF40"/>
    <mergeCell ref="GVG40:GVJ40"/>
    <mergeCell ref="GTW40:GTZ40"/>
    <mergeCell ref="GUA40:GUD40"/>
    <mergeCell ref="GUE40:GUH40"/>
    <mergeCell ref="GUI40:GUL40"/>
    <mergeCell ref="GUM40:GUP40"/>
    <mergeCell ref="GTC40:GTF40"/>
    <mergeCell ref="GTG40:GTJ40"/>
    <mergeCell ref="GTK40:GTN40"/>
    <mergeCell ref="GTO40:GTR40"/>
    <mergeCell ref="GTS40:GTV40"/>
    <mergeCell ref="GSI40:GSL40"/>
    <mergeCell ref="GSM40:GSP40"/>
    <mergeCell ref="GSQ40:GST40"/>
    <mergeCell ref="GSU40:GSX40"/>
    <mergeCell ref="GSY40:GTB40"/>
    <mergeCell ref="HCI40:HCL40"/>
    <mergeCell ref="HCM40:HCP40"/>
    <mergeCell ref="HCQ40:HCT40"/>
    <mergeCell ref="HCU40:HCX40"/>
    <mergeCell ref="HCY40:HDB40"/>
    <mergeCell ref="HBO40:HBR40"/>
    <mergeCell ref="HBS40:HBV40"/>
    <mergeCell ref="HBW40:HBZ40"/>
    <mergeCell ref="HCA40:HCD40"/>
    <mergeCell ref="HCE40:HCH40"/>
    <mergeCell ref="HAU40:HAX40"/>
    <mergeCell ref="HAY40:HBB40"/>
    <mergeCell ref="HBC40:HBF40"/>
    <mergeCell ref="HBG40:HBJ40"/>
    <mergeCell ref="HBK40:HBN40"/>
    <mergeCell ref="HAA40:HAD40"/>
    <mergeCell ref="HAE40:HAH40"/>
    <mergeCell ref="HAI40:HAL40"/>
    <mergeCell ref="HAM40:HAP40"/>
    <mergeCell ref="HAQ40:HAT40"/>
    <mergeCell ref="GZG40:GZJ40"/>
    <mergeCell ref="GZK40:GZN40"/>
    <mergeCell ref="GZO40:GZR40"/>
    <mergeCell ref="GZS40:GZV40"/>
    <mergeCell ref="GZW40:GZZ40"/>
    <mergeCell ref="GYM40:GYP40"/>
    <mergeCell ref="GYQ40:GYT40"/>
    <mergeCell ref="GYU40:GYX40"/>
    <mergeCell ref="GYY40:GZB40"/>
    <mergeCell ref="GZC40:GZF40"/>
    <mergeCell ref="GXS40:GXV40"/>
    <mergeCell ref="GXW40:GXZ40"/>
    <mergeCell ref="GYA40:GYD40"/>
    <mergeCell ref="GYE40:GYH40"/>
    <mergeCell ref="GYI40:GYL40"/>
    <mergeCell ref="HHS40:HHV40"/>
    <mergeCell ref="HHW40:HHZ40"/>
    <mergeCell ref="HIA40:HID40"/>
    <mergeCell ref="HIE40:HIH40"/>
    <mergeCell ref="HII40:HIL40"/>
    <mergeCell ref="HGY40:HHB40"/>
    <mergeCell ref="HHC40:HHF40"/>
    <mergeCell ref="HHG40:HHJ40"/>
    <mergeCell ref="HHK40:HHN40"/>
    <mergeCell ref="HHO40:HHR40"/>
    <mergeCell ref="HGE40:HGH40"/>
    <mergeCell ref="HGI40:HGL40"/>
    <mergeCell ref="HGM40:HGP40"/>
    <mergeCell ref="HGQ40:HGT40"/>
    <mergeCell ref="HGU40:HGX40"/>
    <mergeCell ref="HFK40:HFN40"/>
    <mergeCell ref="HFO40:HFR40"/>
    <mergeCell ref="HFS40:HFV40"/>
    <mergeCell ref="HFW40:HFZ40"/>
    <mergeCell ref="HGA40:HGD40"/>
    <mergeCell ref="HEQ40:HET40"/>
    <mergeCell ref="HEU40:HEX40"/>
    <mergeCell ref="HEY40:HFB40"/>
    <mergeCell ref="HFC40:HFF40"/>
    <mergeCell ref="HFG40:HFJ40"/>
    <mergeCell ref="HDW40:HDZ40"/>
    <mergeCell ref="HEA40:HED40"/>
    <mergeCell ref="HEE40:HEH40"/>
    <mergeCell ref="HEI40:HEL40"/>
    <mergeCell ref="HEM40:HEP40"/>
    <mergeCell ref="HDC40:HDF40"/>
    <mergeCell ref="HDG40:HDJ40"/>
    <mergeCell ref="HDK40:HDN40"/>
    <mergeCell ref="HDO40:HDR40"/>
    <mergeCell ref="HDS40:HDV40"/>
    <mergeCell ref="HNC40:HNF40"/>
    <mergeCell ref="HNG40:HNJ40"/>
    <mergeCell ref="HNK40:HNN40"/>
    <mergeCell ref="HNO40:HNR40"/>
    <mergeCell ref="HNS40:HNV40"/>
    <mergeCell ref="HMI40:HML40"/>
    <mergeCell ref="HMM40:HMP40"/>
    <mergeCell ref="HMQ40:HMT40"/>
    <mergeCell ref="HMU40:HMX40"/>
    <mergeCell ref="HMY40:HNB40"/>
    <mergeCell ref="HLO40:HLR40"/>
    <mergeCell ref="HLS40:HLV40"/>
    <mergeCell ref="HLW40:HLZ40"/>
    <mergeCell ref="HMA40:HMD40"/>
    <mergeCell ref="HME40:HMH40"/>
    <mergeCell ref="HKU40:HKX40"/>
    <mergeCell ref="HKY40:HLB40"/>
    <mergeCell ref="HLC40:HLF40"/>
    <mergeCell ref="HLG40:HLJ40"/>
    <mergeCell ref="HLK40:HLN40"/>
    <mergeCell ref="HKA40:HKD40"/>
    <mergeCell ref="HKE40:HKH40"/>
    <mergeCell ref="HKI40:HKL40"/>
    <mergeCell ref="HKM40:HKP40"/>
    <mergeCell ref="HKQ40:HKT40"/>
    <mergeCell ref="HJG40:HJJ40"/>
    <mergeCell ref="HJK40:HJN40"/>
    <mergeCell ref="HJO40:HJR40"/>
    <mergeCell ref="HJS40:HJV40"/>
    <mergeCell ref="HJW40:HJZ40"/>
    <mergeCell ref="HIM40:HIP40"/>
    <mergeCell ref="HIQ40:HIT40"/>
    <mergeCell ref="HIU40:HIX40"/>
    <mergeCell ref="HIY40:HJB40"/>
    <mergeCell ref="HJC40:HJF40"/>
    <mergeCell ref="HSM40:HSP40"/>
    <mergeCell ref="HSQ40:HST40"/>
    <mergeCell ref="HSU40:HSX40"/>
    <mergeCell ref="HSY40:HTB40"/>
    <mergeCell ref="HTC40:HTF40"/>
    <mergeCell ref="HRS40:HRV40"/>
    <mergeCell ref="HRW40:HRZ40"/>
    <mergeCell ref="HSA40:HSD40"/>
    <mergeCell ref="HSE40:HSH40"/>
    <mergeCell ref="HSI40:HSL40"/>
    <mergeCell ref="HQY40:HRB40"/>
    <mergeCell ref="HRC40:HRF40"/>
    <mergeCell ref="HRG40:HRJ40"/>
    <mergeCell ref="HRK40:HRN40"/>
    <mergeCell ref="HRO40:HRR40"/>
    <mergeCell ref="HQE40:HQH40"/>
    <mergeCell ref="HQI40:HQL40"/>
    <mergeCell ref="HQM40:HQP40"/>
    <mergeCell ref="HQQ40:HQT40"/>
    <mergeCell ref="HQU40:HQX40"/>
    <mergeCell ref="HPK40:HPN40"/>
    <mergeCell ref="HPO40:HPR40"/>
    <mergeCell ref="HPS40:HPV40"/>
    <mergeCell ref="HPW40:HPZ40"/>
    <mergeCell ref="HQA40:HQD40"/>
    <mergeCell ref="HOQ40:HOT40"/>
    <mergeCell ref="HOU40:HOX40"/>
    <mergeCell ref="HOY40:HPB40"/>
    <mergeCell ref="HPC40:HPF40"/>
    <mergeCell ref="HPG40:HPJ40"/>
    <mergeCell ref="HNW40:HNZ40"/>
    <mergeCell ref="HOA40:HOD40"/>
    <mergeCell ref="HOE40:HOH40"/>
    <mergeCell ref="HOI40:HOL40"/>
    <mergeCell ref="HOM40:HOP40"/>
    <mergeCell ref="HXW40:HXZ40"/>
    <mergeCell ref="HYA40:HYD40"/>
    <mergeCell ref="HYE40:HYH40"/>
    <mergeCell ref="HYI40:HYL40"/>
    <mergeCell ref="HYM40:HYP40"/>
    <mergeCell ref="HXC40:HXF40"/>
    <mergeCell ref="HXG40:HXJ40"/>
    <mergeCell ref="HXK40:HXN40"/>
    <mergeCell ref="HXO40:HXR40"/>
    <mergeCell ref="HXS40:HXV40"/>
    <mergeCell ref="HWI40:HWL40"/>
    <mergeCell ref="HWM40:HWP40"/>
    <mergeCell ref="HWQ40:HWT40"/>
    <mergeCell ref="HWU40:HWX40"/>
    <mergeCell ref="HWY40:HXB40"/>
    <mergeCell ref="HVO40:HVR40"/>
    <mergeCell ref="HVS40:HVV40"/>
    <mergeCell ref="HVW40:HVZ40"/>
    <mergeCell ref="HWA40:HWD40"/>
    <mergeCell ref="HWE40:HWH40"/>
    <mergeCell ref="HUU40:HUX40"/>
    <mergeCell ref="HUY40:HVB40"/>
    <mergeCell ref="HVC40:HVF40"/>
    <mergeCell ref="HVG40:HVJ40"/>
    <mergeCell ref="HVK40:HVN40"/>
    <mergeCell ref="HUA40:HUD40"/>
    <mergeCell ref="HUE40:HUH40"/>
    <mergeCell ref="HUI40:HUL40"/>
    <mergeCell ref="HUM40:HUP40"/>
    <mergeCell ref="HUQ40:HUT40"/>
    <mergeCell ref="HTG40:HTJ40"/>
    <mergeCell ref="HTK40:HTN40"/>
    <mergeCell ref="HTO40:HTR40"/>
    <mergeCell ref="HTS40:HTV40"/>
    <mergeCell ref="HTW40:HTZ40"/>
    <mergeCell ref="IDG40:IDJ40"/>
    <mergeCell ref="IDK40:IDN40"/>
    <mergeCell ref="IDO40:IDR40"/>
    <mergeCell ref="IDS40:IDV40"/>
    <mergeCell ref="IDW40:IDZ40"/>
    <mergeCell ref="ICM40:ICP40"/>
    <mergeCell ref="ICQ40:ICT40"/>
    <mergeCell ref="ICU40:ICX40"/>
    <mergeCell ref="ICY40:IDB40"/>
    <mergeCell ref="IDC40:IDF40"/>
    <mergeCell ref="IBS40:IBV40"/>
    <mergeCell ref="IBW40:IBZ40"/>
    <mergeCell ref="ICA40:ICD40"/>
    <mergeCell ref="ICE40:ICH40"/>
    <mergeCell ref="ICI40:ICL40"/>
    <mergeCell ref="IAY40:IBB40"/>
    <mergeCell ref="IBC40:IBF40"/>
    <mergeCell ref="IBG40:IBJ40"/>
    <mergeCell ref="IBK40:IBN40"/>
    <mergeCell ref="IBO40:IBR40"/>
    <mergeCell ref="IAE40:IAH40"/>
    <mergeCell ref="IAI40:IAL40"/>
    <mergeCell ref="IAM40:IAP40"/>
    <mergeCell ref="IAQ40:IAT40"/>
    <mergeCell ref="IAU40:IAX40"/>
    <mergeCell ref="HZK40:HZN40"/>
    <mergeCell ref="HZO40:HZR40"/>
    <mergeCell ref="HZS40:HZV40"/>
    <mergeCell ref="HZW40:HZZ40"/>
    <mergeCell ref="IAA40:IAD40"/>
    <mergeCell ref="HYQ40:HYT40"/>
    <mergeCell ref="HYU40:HYX40"/>
    <mergeCell ref="HYY40:HZB40"/>
    <mergeCell ref="HZC40:HZF40"/>
    <mergeCell ref="HZG40:HZJ40"/>
    <mergeCell ref="IIQ40:IIT40"/>
    <mergeCell ref="IIU40:IIX40"/>
    <mergeCell ref="IIY40:IJB40"/>
    <mergeCell ref="IJC40:IJF40"/>
    <mergeCell ref="IJG40:IJJ40"/>
    <mergeCell ref="IHW40:IHZ40"/>
    <mergeCell ref="IIA40:IID40"/>
    <mergeCell ref="IIE40:IIH40"/>
    <mergeCell ref="III40:IIL40"/>
    <mergeCell ref="IIM40:IIP40"/>
    <mergeCell ref="IHC40:IHF40"/>
    <mergeCell ref="IHG40:IHJ40"/>
    <mergeCell ref="IHK40:IHN40"/>
    <mergeCell ref="IHO40:IHR40"/>
    <mergeCell ref="IHS40:IHV40"/>
    <mergeCell ref="IGI40:IGL40"/>
    <mergeCell ref="IGM40:IGP40"/>
    <mergeCell ref="IGQ40:IGT40"/>
    <mergeCell ref="IGU40:IGX40"/>
    <mergeCell ref="IGY40:IHB40"/>
    <mergeCell ref="IFO40:IFR40"/>
    <mergeCell ref="IFS40:IFV40"/>
    <mergeCell ref="IFW40:IFZ40"/>
    <mergeCell ref="IGA40:IGD40"/>
    <mergeCell ref="IGE40:IGH40"/>
    <mergeCell ref="IEU40:IEX40"/>
    <mergeCell ref="IEY40:IFB40"/>
    <mergeCell ref="IFC40:IFF40"/>
    <mergeCell ref="IFG40:IFJ40"/>
    <mergeCell ref="IFK40:IFN40"/>
    <mergeCell ref="IEA40:IED40"/>
    <mergeCell ref="IEE40:IEH40"/>
    <mergeCell ref="IEI40:IEL40"/>
    <mergeCell ref="IEM40:IEP40"/>
    <mergeCell ref="IEQ40:IET40"/>
    <mergeCell ref="IOA40:IOD40"/>
    <mergeCell ref="IOE40:IOH40"/>
    <mergeCell ref="IOI40:IOL40"/>
    <mergeCell ref="IOM40:IOP40"/>
    <mergeCell ref="IOQ40:IOT40"/>
    <mergeCell ref="ING40:INJ40"/>
    <mergeCell ref="INK40:INN40"/>
    <mergeCell ref="INO40:INR40"/>
    <mergeCell ref="INS40:INV40"/>
    <mergeCell ref="INW40:INZ40"/>
    <mergeCell ref="IMM40:IMP40"/>
    <mergeCell ref="IMQ40:IMT40"/>
    <mergeCell ref="IMU40:IMX40"/>
    <mergeCell ref="IMY40:INB40"/>
    <mergeCell ref="INC40:INF40"/>
    <mergeCell ref="ILS40:ILV40"/>
    <mergeCell ref="ILW40:ILZ40"/>
    <mergeCell ref="IMA40:IMD40"/>
    <mergeCell ref="IME40:IMH40"/>
    <mergeCell ref="IMI40:IML40"/>
    <mergeCell ref="IKY40:ILB40"/>
    <mergeCell ref="ILC40:ILF40"/>
    <mergeCell ref="ILG40:ILJ40"/>
    <mergeCell ref="ILK40:ILN40"/>
    <mergeCell ref="ILO40:ILR40"/>
    <mergeCell ref="IKE40:IKH40"/>
    <mergeCell ref="IKI40:IKL40"/>
    <mergeCell ref="IKM40:IKP40"/>
    <mergeCell ref="IKQ40:IKT40"/>
    <mergeCell ref="IKU40:IKX40"/>
    <mergeCell ref="IJK40:IJN40"/>
    <mergeCell ref="IJO40:IJR40"/>
    <mergeCell ref="IJS40:IJV40"/>
    <mergeCell ref="IJW40:IJZ40"/>
    <mergeCell ref="IKA40:IKD40"/>
    <mergeCell ref="ITK40:ITN40"/>
    <mergeCell ref="ITO40:ITR40"/>
    <mergeCell ref="ITS40:ITV40"/>
    <mergeCell ref="ITW40:ITZ40"/>
    <mergeCell ref="IUA40:IUD40"/>
    <mergeCell ref="ISQ40:IST40"/>
    <mergeCell ref="ISU40:ISX40"/>
    <mergeCell ref="ISY40:ITB40"/>
    <mergeCell ref="ITC40:ITF40"/>
    <mergeCell ref="ITG40:ITJ40"/>
    <mergeCell ref="IRW40:IRZ40"/>
    <mergeCell ref="ISA40:ISD40"/>
    <mergeCell ref="ISE40:ISH40"/>
    <mergeCell ref="ISI40:ISL40"/>
    <mergeCell ref="ISM40:ISP40"/>
    <mergeCell ref="IRC40:IRF40"/>
    <mergeCell ref="IRG40:IRJ40"/>
    <mergeCell ref="IRK40:IRN40"/>
    <mergeCell ref="IRO40:IRR40"/>
    <mergeCell ref="IRS40:IRV40"/>
    <mergeCell ref="IQI40:IQL40"/>
    <mergeCell ref="IQM40:IQP40"/>
    <mergeCell ref="IQQ40:IQT40"/>
    <mergeCell ref="IQU40:IQX40"/>
    <mergeCell ref="IQY40:IRB40"/>
    <mergeCell ref="IPO40:IPR40"/>
    <mergeCell ref="IPS40:IPV40"/>
    <mergeCell ref="IPW40:IPZ40"/>
    <mergeCell ref="IQA40:IQD40"/>
    <mergeCell ref="IQE40:IQH40"/>
    <mergeCell ref="IOU40:IOX40"/>
    <mergeCell ref="IOY40:IPB40"/>
    <mergeCell ref="IPC40:IPF40"/>
    <mergeCell ref="IPG40:IPJ40"/>
    <mergeCell ref="IPK40:IPN40"/>
    <mergeCell ref="IYU40:IYX40"/>
    <mergeCell ref="IYY40:IZB40"/>
    <mergeCell ref="IZC40:IZF40"/>
    <mergeCell ref="IZG40:IZJ40"/>
    <mergeCell ref="IZK40:IZN40"/>
    <mergeCell ref="IYA40:IYD40"/>
    <mergeCell ref="IYE40:IYH40"/>
    <mergeCell ref="IYI40:IYL40"/>
    <mergeCell ref="IYM40:IYP40"/>
    <mergeCell ref="IYQ40:IYT40"/>
    <mergeCell ref="IXG40:IXJ40"/>
    <mergeCell ref="IXK40:IXN40"/>
    <mergeCell ref="IXO40:IXR40"/>
    <mergeCell ref="IXS40:IXV40"/>
    <mergeCell ref="IXW40:IXZ40"/>
    <mergeCell ref="IWM40:IWP40"/>
    <mergeCell ref="IWQ40:IWT40"/>
    <mergeCell ref="IWU40:IWX40"/>
    <mergeCell ref="IWY40:IXB40"/>
    <mergeCell ref="IXC40:IXF40"/>
    <mergeCell ref="IVS40:IVV40"/>
    <mergeCell ref="IVW40:IVZ40"/>
    <mergeCell ref="IWA40:IWD40"/>
    <mergeCell ref="IWE40:IWH40"/>
    <mergeCell ref="IWI40:IWL40"/>
    <mergeCell ref="IUY40:IVB40"/>
    <mergeCell ref="IVC40:IVF40"/>
    <mergeCell ref="IVG40:IVJ40"/>
    <mergeCell ref="IVK40:IVN40"/>
    <mergeCell ref="IVO40:IVR40"/>
    <mergeCell ref="IUE40:IUH40"/>
    <mergeCell ref="IUI40:IUL40"/>
    <mergeCell ref="IUM40:IUP40"/>
    <mergeCell ref="IUQ40:IUT40"/>
    <mergeCell ref="IUU40:IUX40"/>
    <mergeCell ref="JEE40:JEH40"/>
    <mergeCell ref="JEI40:JEL40"/>
    <mergeCell ref="JEM40:JEP40"/>
    <mergeCell ref="JEQ40:JET40"/>
    <mergeCell ref="JEU40:JEX40"/>
    <mergeCell ref="JDK40:JDN40"/>
    <mergeCell ref="JDO40:JDR40"/>
    <mergeCell ref="JDS40:JDV40"/>
    <mergeCell ref="JDW40:JDZ40"/>
    <mergeCell ref="JEA40:JED40"/>
    <mergeCell ref="JCQ40:JCT40"/>
    <mergeCell ref="JCU40:JCX40"/>
    <mergeCell ref="JCY40:JDB40"/>
    <mergeCell ref="JDC40:JDF40"/>
    <mergeCell ref="JDG40:JDJ40"/>
    <mergeCell ref="JBW40:JBZ40"/>
    <mergeCell ref="JCA40:JCD40"/>
    <mergeCell ref="JCE40:JCH40"/>
    <mergeCell ref="JCI40:JCL40"/>
    <mergeCell ref="JCM40:JCP40"/>
    <mergeCell ref="JBC40:JBF40"/>
    <mergeCell ref="JBG40:JBJ40"/>
    <mergeCell ref="JBK40:JBN40"/>
    <mergeCell ref="JBO40:JBR40"/>
    <mergeCell ref="JBS40:JBV40"/>
    <mergeCell ref="JAI40:JAL40"/>
    <mergeCell ref="JAM40:JAP40"/>
    <mergeCell ref="JAQ40:JAT40"/>
    <mergeCell ref="JAU40:JAX40"/>
    <mergeCell ref="JAY40:JBB40"/>
    <mergeCell ref="IZO40:IZR40"/>
    <mergeCell ref="IZS40:IZV40"/>
    <mergeCell ref="IZW40:IZZ40"/>
    <mergeCell ref="JAA40:JAD40"/>
    <mergeCell ref="JAE40:JAH40"/>
    <mergeCell ref="JJO40:JJR40"/>
    <mergeCell ref="JJS40:JJV40"/>
    <mergeCell ref="JJW40:JJZ40"/>
    <mergeCell ref="JKA40:JKD40"/>
    <mergeCell ref="JKE40:JKH40"/>
    <mergeCell ref="JIU40:JIX40"/>
    <mergeCell ref="JIY40:JJB40"/>
    <mergeCell ref="JJC40:JJF40"/>
    <mergeCell ref="JJG40:JJJ40"/>
    <mergeCell ref="JJK40:JJN40"/>
    <mergeCell ref="JIA40:JID40"/>
    <mergeCell ref="JIE40:JIH40"/>
    <mergeCell ref="JII40:JIL40"/>
    <mergeCell ref="JIM40:JIP40"/>
    <mergeCell ref="JIQ40:JIT40"/>
    <mergeCell ref="JHG40:JHJ40"/>
    <mergeCell ref="JHK40:JHN40"/>
    <mergeCell ref="JHO40:JHR40"/>
    <mergeCell ref="JHS40:JHV40"/>
    <mergeCell ref="JHW40:JHZ40"/>
    <mergeCell ref="JGM40:JGP40"/>
    <mergeCell ref="JGQ40:JGT40"/>
    <mergeCell ref="JGU40:JGX40"/>
    <mergeCell ref="JGY40:JHB40"/>
    <mergeCell ref="JHC40:JHF40"/>
    <mergeCell ref="JFS40:JFV40"/>
    <mergeCell ref="JFW40:JFZ40"/>
    <mergeCell ref="JGA40:JGD40"/>
    <mergeCell ref="JGE40:JGH40"/>
    <mergeCell ref="JGI40:JGL40"/>
    <mergeCell ref="JEY40:JFB40"/>
    <mergeCell ref="JFC40:JFF40"/>
    <mergeCell ref="JFG40:JFJ40"/>
    <mergeCell ref="JFK40:JFN40"/>
    <mergeCell ref="JFO40:JFR40"/>
    <mergeCell ref="JOY40:JPB40"/>
    <mergeCell ref="JPC40:JPF40"/>
    <mergeCell ref="JPG40:JPJ40"/>
    <mergeCell ref="JPK40:JPN40"/>
    <mergeCell ref="JPO40:JPR40"/>
    <mergeCell ref="JOE40:JOH40"/>
    <mergeCell ref="JOI40:JOL40"/>
    <mergeCell ref="JOM40:JOP40"/>
    <mergeCell ref="JOQ40:JOT40"/>
    <mergeCell ref="JOU40:JOX40"/>
    <mergeCell ref="JNK40:JNN40"/>
    <mergeCell ref="JNO40:JNR40"/>
    <mergeCell ref="JNS40:JNV40"/>
    <mergeCell ref="JNW40:JNZ40"/>
    <mergeCell ref="JOA40:JOD40"/>
    <mergeCell ref="JMQ40:JMT40"/>
    <mergeCell ref="JMU40:JMX40"/>
    <mergeCell ref="JMY40:JNB40"/>
    <mergeCell ref="JNC40:JNF40"/>
    <mergeCell ref="JNG40:JNJ40"/>
    <mergeCell ref="JLW40:JLZ40"/>
    <mergeCell ref="JMA40:JMD40"/>
    <mergeCell ref="JME40:JMH40"/>
    <mergeCell ref="JMI40:JML40"/>
    <mergeCell ref="JMM40:JMP40"/>
    <mergeCell ref="JLC40:JLF40"/>
    <mergeCell ref="JLG40:JLJ40"/>
    <mergeCell ref="JLK40:JLN40"/>
    <mergeCell ref="JLO40:JLR40"/>
    <mergeCell ref="JLS40:JLV40"/>
    <mergeCell ref="JKI40:JKL40"/>
    <mergeCell ref="JKM40:JKP40"/>
    <mergeCell ref="JKQ40:JKT40"/>
    <mergeCell ref="JKU40:JKX40"/>
    <mergeCell ref="JKY40:JLB40"/>
    <mergeCell ref="JUI40:JUL40"/>
    <mergeCell ref="JUM40:JUP40"/>
    <mergeCell ref="JUQ40:JUT40"/>
    <mergeCell ref="JUU40:JUX40"/>
    <mergeCell ref="JUY40:JVB40"/>
    <mergeCell ref="JTO40:JTR40"/>
    <mergeCell ref="JTS40:JTV40"/>
    <mergeCell ref="JTW40:JTZ40"/>
    <mergeCell ref="JUA40:JUD40"/>
    <mergeCell ref="JUE40:JUH40"/>
    <mergeCell ref="JSU40:JSX40"/>
    <mergeCell ref="JSY40:JTB40"/>
    <mergeCell ref="JTC40:JTF40"/>
    <mergeCell ref="JTG40:JTJ40"/>
    <mergeCell ref="JTK40:JTN40"/>
    <mergeCell ref="JSA40:JSD40"/>
    <mergeCell ref="JSE40:JSH40"/>
    <mergeCell ref="JSI40:JSL40"/>
    <mergeCell ref="JSM40:JSP40"/>
    <mergeCell ref="JSQ40:JST40"/>
    <mergeCell ref="JRG40:JRJ40"/>
    <mergeCell ref="JRK40:JRN40"/>
    <mergeCell ref="JRO40:JRR40"/>
    <mergeCell ref="JRS40:JRV40"/>
    <mergeCell ref="JRW40:JRZ40"/>
    <mergeCell ref="JQM40:JQP40"/>
    <mergeCell ref="JQQ40:JQT40"/>
    <mergeCell ref="JQU40:JQX40"/>
    <mergeCell ref="JQY40:JRB40"/>
    <mergeCell ref="JRC40:JRF40"/>
    <mergeCell ref="JPS40:JPV40"/>
    <mergeCell ref="JPW40:JPZ40"/>
    <mergeCell ref="JQA40:JQD40"/>
    <mergeCell ref="JQE40:JQH40"/>
    <mergeCell ref="JQI40:JQL40"/>
    <mergeCell ref="JZS40:JZV40"/>
    <mergeCell ref="JZW40:JZZ40"/>
    <mergeCell ref="KAA40:KAD40"/>
    <mergeCell ref="KAE40:KAH40"/>
    <mergeCell ref="KAI40:KAL40"/>
    <mergeCell ref="JYY40:JZB40"/>
    <mergeCell ref="JZC40:JZF40"/>
    <mergeCell ref="JZG40:JZJ40"/>
    <mergeCell ref="JZK40:JZN40"/>
    <mergeCell ref="JZO40:JZR40"/>
    <mergeCell ref="JYE40:JYH40"/>
    <mergeCell ref="JYI40:JYL40"/>
    <mergeCell ref="JYM40:JYP40"/>
    <mergeCell ref="JYQ40:JYT40"/>
    <mergeCell ref="JYU40:JYX40"/>
    <mergeCell ref="JXK40:JXN40"/>
    <mergeCell ref="JXO40:JXR40"/>
    <mergeCell ref="JXS40:JXV40"/>
    <mergeCell ref="JXW40:JXZ40"/>
    <mergeCell ref="JYA40:JYD40"/>
    <mergeCell ref="JWQ40:JWT40"/>
    <mergeCell ref="JWU40:JWX40"/>
    <mergeCell ref="JWY40:JXB40"/>
    <mergeCell ref="JXC40:JXF40"/>
    <mergeCell ref="JXG40:JXJ40"/>
    <mergeCell ref="JVW40:JVZ40"/>
    <mergeCell ref="JWA40:JWD40"/>
    <mergeCell ref="JWE40:JWH40"/>
    <mergeCell ref="JWI40:JWL40"/>
    <mergeCell ref="JWM40:JWP40"/>
    <mergeCell ref="JVC40:JVF40"/>
    <mergeCell ref="JVG40:JVJ40"/>
    <mergeCell ref="JVK40:JVN40"/>
    <mergeCell ref="JVO40:JVR40"/>
    <mergeCell ref="JVS40:JVV40"/>
    <mergeCell ref="KFC40:KFF40"/>
    <mergeCell ref="KFG40:KFJ40"/>
    <mergeCell ref="KFK40:KFN40"/>
    <mergeCell ref="KFO40:KFR40"/>
    <mergeCell ref="KFS40:KFV40"/>
    <mergeCell ref="KEI40:KEL40"/>
    <mergeCell ref="KEM40:KEP40"/>
    <mergeCell ref="KEQ40:KET40"/>
    <mergeCell ref="KEU40:KEX40"/>
    <mergeCell ref="KEY40:KFB40"/>
    <mergeCell ref="KDO40:KDR40"/>
    <mergeCell ref="KDS40:KDV40"/>
    <mergeCell ref="KDW40:KDZ40"/>
    <mergeCell ref="KEA40:KED40"/>
    <mergeCell ref="KEE40:KEH40"/>
    <mergeCell ref="KCU40:KCX40"/>
    <mergeCell ref="KCY40:KDB40"/>
    <mergeCell ref="KDC40:KDF40"/>
    <mergeCell ref="KDG40:KDJ40"/>
    <mergeCell ref="KDK40:KDN40"/>
    <mergeCell ref="KCA40:KCD40"/>
    <mergeCell ref="KCE40:KCH40"/>
    <mergeCell ref="KCI40:KCL40"/>
    <mergeCell ref="KCM40:KCP40"/>
    <mergeCell ref="KCQ40:KCT40"/>
    <mergeCell ref="KBG40:KBJ40"/>
    <mergeCell ref="KBK40:KBN40"/>
    <mergeCell ref="KBO40:KBR40"/>
    <mergeCell ref="KBS40:KBV40"/>
    <mergeCell ref="KBW40:KBZ40"/>
    <mergeCell ref="KAM40:KAP40"/>
    <mergeCell ref="KAQ40:KAT40"/>
    <mergeCell ref="KAU40:KAX40"/>
    <mergeCell ref="KAY40:KBB40"/>
    <mergeCell ref="KBC40:KBF40"/>
    <mergeCell ref="KKM40:KKP40"/>
    <mergeCell ref="KKQ40:KKT40"/>
    <mergeCell ref="KKU40:KKX40"/>
    <mergeCell ref="KKY40:KLB40"/>
    <mergeCell ref="KLC40:KLF40"/>
    <mergeCell ref="KJS40:KJV40"/>
    <mergeCell ref="KJW40:KJZ40"/>
    <mergeCell ref="KKA40:KKD40"/>
    <mergeCell ref="KKE40:KKH40"/>
    <mergeCell ref="KKI40:KKL40"/>
    <mergeCell ref="KIY40:KJB40"/>
    <mergeCell ref="KJC40:KJF40"/>
    <mergeCell ref="KJG40:KJJ40"/>
    <mergeCell ref="KJK40:KJN40"/>
    <mergeCell ref="KJO40:KJR40"/>
    <mergeCell ref="KIE40:KIH40"/>
    <mergeCell ref="KII40:KIL40"/>
    <mergeCell ref="KIM40:KIP40"/>
    <mergeCell ref="KIQ40:KIT40"/>
    <mergeCell ref="KIU40:KIX40"/>
    <mergeCell ref="KHK40:KHN40"/>
    <mergeCell ref="KHO40:KHR40"/>
    <mergeCell ref="KHS40:KHV40"/>
    <mergeCell ref="KHW40:KHZ40"/>
    <mergeCell ref="KIA40:KID40"/>
    <mergeCell ref="KGQ40:KGT40"/>
    <mergeCell ref="KGU40:KGX40"/>
    <mergeCell ref="KGY40:KHB40"/>
    <mergeCell ref="KHC40:KHF40"/>
    <mergeCell ref="KHG40:KHJ40"/>
    <mergeCell ref="KFW40:KFZ40"/>
    <mergeCell ref="KGA40:KGD40"/>
    <mergeCell ref="KGE40:KGH40"/>
    <mergeCell ref="KGI40:KGL40"/>
    <mergeCell ref="KGM40:KGP40"/>
    <mergeCell ref="KPW40:KPZ40"/>
    <mergeCell ref="KQA40:KQD40"/>
    <mergeCell ref="KQE40:KQH40"/>
    <mergeCell ref="KQI40:KQL40"/>
    <mergeCell ref="KQM40:KQP40"/>
    <mergeCell ref="KPC40:KPF40"/>
    <mergeCell ref="KPG40:KPJ40"/>
    <mergeCell ref="KPK40:KPN40"/>
    <mergeCell ref="KPO40:KPR40"/>
    <mergeCell ref="KPS40:KPV40"/>
    <mergeCell ref="KOI40:KOL40"/>
    <mergeCell ref="KOM40:KOP40"/>
    <mergeCell ref="KOQ40:KOT40"/>
    <mergeCell ref="KOU40:KOX40"/>
    <mergeCell ref="KOY40:KPB40"/>
    <mergeCell ref="KNO40:KNR40"/>
    <mergeCell ref="KNS40:KNV40"/>
    <mergeCell ref="KNW40:KNZ40"/>
    <mergeCell ref="KOA40:KOD40"/>
    <mergeCell ref="KOE40:KOH40"/>
    <mergeCell ref="KMU40:KMX40"/>
    <mergeCell ref="KMY40:KNB40"/>
    <mergeCell ref="KNC40:KNF40"/>
    <mergeCell ref="KNG40:KNJ40"/>
    <mergeCell ref="KNK40:KNN40"/>
    <mergeCell ref="KMA40:KMD40"/>
    <mergeCell ref="KME40:KMH40"/>
    <mergeCell ref="KMI40:KML40"/>
    <mergeCell ref="KMM40:KMP40"/>
    <mergeCell ref="KMQ40:KMT40"/>
    <mergeCell ref="KLG40:KLJ40"/>
    <mergeCell ref="KLK40:KLN40"/>
    <mergeCell ref="KLO40:KLR40"/>
    <mergeCell ref="KLS40:KLV40"/>
    <mergeCell ref="KLW40:KLZ40"/>
    <mergeCell ref="KVG40:KVJ40"/>
    <mergeCell ref="KVK40:KVN40"/>
    <mergeCell ref="KVO40:KVR40"/>
    <mergeCell ref="KVS40:KVV40"/>
    <mergeCell ref="KVW40:KVZ40"/>
    <mergeCell ref="KUM40:KUP40"/>
    <mergeCell ref="KUQ40:KUT40"/>
    <mergeCell ref="KUU40:KUX40"/>
    <mergeCell ref="KUY40:KVB40"/>
    <mergeCell ref="KVC40:KVF40"/>
    <mergeCell ref="KTS40:KTV40"/>
    <mergeCell ref="KTW40:KTZ40"/>
    <mergeCell ref="KUA40:KUD40"/>
    <mergeCell ref="KUE40:KUH40"/>
    <mergeCell ref="KUI40:KUL40"/>
    <mergeCell ref="KSY40:KTB40"/>
    <mergeCell ref="KTC40:KTF40"/>
    <mergeCell ref="KTG40:KTJ40"/>
    <mergeCell ref="KTK40:KTN40"/>
    <mergeCell ref="KTO40:KTR40"/>
    <mergeCell ref="KSE40:KSH40"/>
    <mergeCell ref="KSI40:KSL40"/>
    <mergeCell ref="KSM40:KSP40"/>
    <mergeCell ref="KSQ40:KST40"/>
    <mergeCell ref="KSU40:KSX40"/>
    <mergeCell ref="KRK40:KRN40"/>
    <mergeCell ref="KRO40:KRR40"/>
    <mergeCell ref="KRS40:KRV40"/>
    <mergeCell ref="KRW40:KRZ40"/>
    <mergeCell ref="KSA40:KSD40"/>
    <mergeCell ref="KQQ40:KQT40"/>
    <mergeCell ref="KQU40:KQX40"/>
    <mergeCell ref="KQY40:KRB40"/>
    <mergeCell ref="KRC40:KRF40"/>
    <mergeCell ref="KRG40:KRJ40"/>
    <mergeCell ref="LAQ40:LAT40"/>
    <mergeCell ref="LAU40:LAX40"/>
    <mergeCell ref="LAY40:LBB40"/>
    <mergeCell ref="LBC40:LBF40"/>
    <mergeCell ref="LBG40:LBJ40"/>
    <mergeCell ref="KZW40:KZZ40"/>
    <mergeCell ref="LAA40:LAD40"/>
    <mergeCell ref="LAE40:LAH40"/>
    <mergeCell ref="LAI40:LAL40"/>
    <mergeCell ref="LAM40:LAP40"/>
    <mergeCell ref="KZC40:KZF40"/>
    <mergeCell ref="KZG40:KZJ40"/>
    <mergeCell ref="KZK40:KZN40"/>
    <mergeCell ref="KZO40:KZR40"/>
    <mergeCell ref="KZS40:KZV40"/>
    <mergeCell ref="KYI40:KYL40"/>
    <mergeCell ref="KYM40:KYP40"/>
    <mergeCell ref="KYQ40:KYT40"/>
    <mergeCell ref="KYU40:KYX40"/>
    <mergeCell ref="KYY40:KZB40"/>
    <mergeCell ref="KXO40:KXR40"/>
    <mergeCell ref="KXS40:KXV40"/>
    <mergeCell ref="KXW40:KXZ40"/>
    <mergeCell ref="KYA40:KYD40"/>
    <mergeCell ref="KYE40:KYH40"/>
    <mergeCell ref="KWU40:KWX40"/>
    <mergeCell ref="KWY40:KXB40"/>
    <mergeCell ref="KXC40:KXF40"/>
    <mergeCell ref="KXG40:KXJ40"/>
    <mergeCell ref="KXK40:KXN40"/>
    <mergeCell ref="KWA40:KWD40"/>
    <mergeCell ref="KWE40:KWH40"/>
    <mergeCell ref="KWI40:KWL40"/>
    <mergeCell ref="KWM40:KWP40"/>
    <mergeCell ref="KWQ40:KWT40"/>
    <mergeCell ref="LGA40:LGD40"/>
    <mergeCell ref="LGE40:LGH40"/>
    <mergeCell ref="LGI40:LGL40"/>
    <mergeCell ref="LGM40:LGP40"/>
    <mergeCell ref="LGQ40:LGT40"/>
    <mergeCell ref="LFG40:LFJ40"/>
    <mergeCell ref="LFK40:LFN40"/>
    <mergeCell ref="LFO40:LFR40"/>
    <mergeCell ref="LFS40:LFV40"/>
    <mergeCell ref="LFW40:LFZ40"/>
    <mergeCell ref="LEM40:LEP40"/>
    <mergeCell ref="LEQ40:LET40"/>
    <mergeCell ref="LEU40:LEX40"/>
    <mergeCell ref="LEY40:LFB40"/>
    <mergeCell ref="LFC40:LFF40"/>
    <mergeCell ref="LDS40:LDV40"/>
    <mergeCell ref="LDW40:LDZ40"/>
    <mergeCell ref="LEA40:LED40"/>
    <mergeCell ref="LEE40:LEH40"/>
    <mergeCell ref="LEI40:LEL40"/>
    <mergeCell ref="LCY40:LDB40"/>
    <mergeCell ref="LDC40:LDF40"/>
    <mergeCell ref="LDG40:LDJ40"/>
    <mergeCell ref="LDK40:LDN40"/>
    <mergeCell ref="LDO40:LDR40"/>
    <mergeCell ref="LCE40:LCH40"/>
    <mergeCell ref="LCI40:LCL40"/>
    <mergeCell ref="LCM40:LCP40"/>
    <mergeCell ref="LCQ40:LCT40"/>
    <mergeCell ref="LCU40:LCX40"/>
    <mergeCell ref="LBK40:LBN40"/>
    <mergeCell ref="LBO40:LBR40"/>
    <mergeCell ref="LBS40:LBV40"/>
    <mergeCell ref="LBW40:LBZ40"/>
    <mergeCell ref="LCA40:LCD40"/>
    <mergeCell ref="LLK40:LLN40"/>
    <mergeCell ref="LLO40:LLR40"/>
    <mergeCell ref="LLS40:LLV40"/>
    <mergeCell ref="LLW40:LLZ40"/>
    <mergeCell ref="LMA40:LMD40"/>
    <mergeCell ref="LKQ40:LKT40"/>
    <mergeCell ref="LKU40:LKX40"/>
    <mergeCell ref="LKY40:LLB40"/>
    <mergeCell ref="LLC40:LLF40"/>
    <mergeCell ref="LLG40:LLJ40"/>
    <mergeCell ref="LJW40:LJZ40"/>
    <mergeCell ref="LKA40:LKD40"/>
    <mergeCell ref="LKE40:LKH40"/>
    <mergeCell ref="LKI40:LKL40"/>
    <mergeCell ref="LKM40:LKP40"/>
    <mergeCell ref="LJC40:LJF40"/>
    <mergeCell ref="LJG40:LJJ40"/>
    <mergeCell ref="LJK40:LJN40"/>
    <mergeCell ref="LJO40:LJR40"/>
    <mergeCell ref="LJS40:LJV40"/>
    <mergeCell ref="LII40:LIL40"/>
    <mergeCell ref="LIM40:LIP40"/>
    <mergeCell ref="LIQ40:LIT40"/>
    <mergeCell ref="LIU40:LIX40"/>
    <mergeCell ref="LIY40:LJB40"/>
    <mergeCell ref="LHO40:LHR40"/>
    <mergeCell ref="LHS40:LHV40"/>
    <mergeCell ref="LHW40:LHZ40"/>
    <mergeCell ref="LIA40:LID40"/>
    <mergeCell ref="LIE40:LIH40"/>
    <mergeCell ref="LGU40:LGX40"/>
    <mergeCell ref="LGY40:LHB40"/>
    <mergeCell ref="LHC40:LHF40"/>
    <mergeCell ref="LHG40:LHJ40"/>
    <mergeCell ref="LHK40:LHN40"/>
    <mergeCell ref="LQU40:LQX40"/>
    <mergeCell ref="LQY40:LRB40"/>
    <mergeCell ref="LRC40:LRF40"/>
    <mergeCell ref="LRG40:LRJ40"/>
    <mergeCell ref="LRK40:LRN40"/>
    <mergeCell ref="LQA40:LQD40"/>
    <mergeCell ref="LQE40:LQH40"/>
    <mergeCell ref="LQI40:LQL40"/>
    <mergeCell ref="LQM40:LQP40"/>
    <mergeCell ref="LQQ40:LQT40"/>
    <mergeCell ref="LPG40:LPJ40"/>
    <mergeCell ref="LPK40:LPN40"/>
    <mergeCell ref="LPO40:LPR40"/>
    <mergeCell ref="LPS40:LPV40"/>
    <mergeCell ref="LPW40:LPZ40"/>
    <mergeCell ref="LOM40:LOP40"/>
    <mergeCell ref="LOQ40:LOT40"/>
    <mergeCell ref="LOU40:LOX40"/>
    <mergeCell ref="LOY40:LPB40"/>
    <mergeCell ref="LPC40:LPF40"/>
    <mergeCell ref="LNS40:LNV40"/>
    <mergeCell ref="LNW40:LNZ40"/>
    <mergeCell ref="LOA40:LOD40"/>
    <mergeCell ref="LOE40:LOH40"/>
    <mergeCell ref="LOI40:LOL40"/>
    <mergeCell ref="LMY40:LNB40"/>
    <mergeCell ref="LNC40:LNF40"/>
    <mergeCell ref="LNG40:LNJ40"/>
    <mergeCell ref="LNK40:LNN40"/>
    <mergeCell ref="LNO40:LNR40"/>
    <mergeCell ref="LME40:LMH40"/>
    <mergeCell ref="LMI40:LML40"/>
    <mergeCell ref="LMM40:LMP40"/>
    <mergeCell ref="LMQ40:LMT40"/>
    <mergeCell ref="LMU40:LMX40"/>
    <mergeCell ref="LWE40:LWH40"/>
    <mergeCell ref="LWI40:LWL40"/>
    <mergeCell ref="LWM40:LWP40"/>
    <mergeCell ref="LWQ40:LWT40"/>
    <mergeCell ref="LWU40:LWX40"/>
    <mergeCell ref="LVK40:LVN40"/>
    <mergeCell ref="LVO40:LVR40"/>
    <mergeCell ref="LVS40:LVV40"/>
    <mergeCell ref="LVW40:LVZ40"/>
    <mergeCell ref="LWA40:LWD40"/>
    <mergeCell ref="LUQ40:LUT40"/>
    <mergeCell ref="LUU40:LUX40"/>
    <mergeCell ref="LUY40:LVB40"/>
    <mergeCell ref="LVC40:LVF40"/>
    <mergeCell ref="LVG40:LVJ40"/>
    <mergeCell ref="LTW40:LTZ40"/>
    <mergeCell ref="LUA40:LUD40"/>
    <mergeCell ref="LUE40:LUH40"/>
    <mergeCell ref="LUI40:LUL40"/>
    <mergeCell ref="LUM40:LUP40"/>
    <mergeCell ref="LTC40:LTF40"/>
    <mergeCell ref="LTG40:LTJ40"/>
    <mergeCell ref="LTK40:LTN40"/>
    <mergeCell ref="LTO40:LTR40"/>
    <mergeCell ref="LTS40:LTV40"/>
    <mergeCell ref="LSI40:LSL40"/>
    <mergeCell ref="LSM40:LSP40"/>
    <mergeCell ref="LSQ40:LST40"/>
    <mergeCell ref="LSU40:LSX40"/>
    <mergeCell ref="LSY40:LTB40"/>
    <mergeCell ref="LRO40:LRR40"/>
    <mergeCell ref="LRS40:LRV40"/>
    <mergeCell ref="LRW40:LRZ40"/>
    <mergeCell ref="LSA40:LSD40"/>
    <mergeCell ref="LSE40:LSH40"/>
    <mergeCell ref="MBO40:MBR40"/>
    <mergeCell ref="MBS40:MBV40"/>
    <mergeCell ref="MBW40:MBZ40"/>
    <mergeCell ref="MCA40:MCD40"/>
    <mergeCell ref="MCE40:MCH40"/>
    <mergeCell ref="MAU40:MAX40"/>
    <mergeCell ref="MAY40:MBB40"/>
    <mergeCell ref="MBC40:MBF40"/>
    <mergeCell ref="MBG40:MBJ40"/>
    <mergeCell ref="MBK40:MBN40"/>
    <mergeCell ref="MAA40:MAD40"/>
    <mergeCell ref="MAE40:MAH40"/>
    <mergeCell ref="MAI40:MAL40"/>
    <mergeCell ref="MAM40:MAP40"/>
    <mergeCell ref="MAQ40:MAT40"/>
    <mergeCell ref="LZG40:LZJ40"/>
    <mergeCell ref="LZK40:LZN40"/>
    <mergeCell ref="LZO40:LZR40"/>
    <mergeCell ref="LZS40:LZV40"/>
    <mergeCell ref="LZW40:LZZ40"/>
    <mergeCell ref="LYM40:LYP40"/>
    <mergeCell ref="LYQ40:LYT40"/>
    <mergeCell ref="LYU40:LYX40"/>
    <mergeCell ref="LYY40:LZB40"/>
    <mergeCell ref="LZC40:LZF40"/>
    <mergeCell ref="LXS40:LXV40"/>
    <mergeCell ref="LXW40:LXZ40"/>
    <mergeCell ref="LYA40:LYD40"/>
    <mergeCell ref="LYE40:LYH40"/>
    <mergeCell ref="LYI40:LYL40"/>
    <mergeCell ref="LWY40:LXB40"/>
    <mergeCell ref="LXC40:LXF40"/>
    <mergeCell ref="LXG40:LXJ40"/>
    <mergeCell ref="LXK40:LXN40"/>
    <mergeCell ref="LXO40:LXR40"/>
    <mergeCell ref="MGY40:MHB40"/>
    <mergeCell ref="MHC40:MHF40"/>
    <mergeCell ref="MHG40:MHJ40"/>
    <mergeCell ref="MHK40:MHN40"/>
    <mergeCell ref="MHO40:MHR40"/>
    <mergeCell ref="MGE40:MGH40"/>
    <mergeCell ref="MGI40:MGL40"/>
    <mergeCell ref="MGM40:MGP40"/>
    <mergeCell ref="MGQ40:MGT40"/>
    <mergeCell ref="MGU40:MGX40"/>
    <mergeCell ref="MFK40:MFN40"/>
    <mergeCell ref="MFO40:MFR40"/>
    <mergeCell ref="MFS40:MFV40"/>
    <mergeCell ref="MFW40:MFZ40"/>
    <mergeCell ref="MGA40:MGD40"/>
    <mergeCell ref="MEQ40:MET40"/>
    <mergeCell ref="MEU40:MEX40"/>
    <mergeCell ref="MEY40:MFB40"/>
    <mergeCell ref="MFC40:MFF40"/>
    <mergeCell ref="MFG40:MFJ40"/>
    <mergeCell ref="MDW40:MDZ40"/>
    <mergeCell ref="MEA40:MED40"/>
    <mergeCell ref="MEE40:MEH40"/>
    <mergeCell ref="MEI40:MEL40"/>
    <mergeCell ref="MEM40:MEP40"/>
    <mergeCell ref="MDC40:MDF40"/>
    <mergeCell ref="MDG40:MDJ40"/>
    <mergeCell ref="MDK40:MDN40"/>
    <mergeCell ref="MDO40:MDR40"/>
    <mergeCell ref="MDS40:MDV40"/>
    <mergeCell ref="MCI40:MCL40"/>
    <mergeCell ref="MCM40:MCP40"/>
    <mergeCell ref="MCQ40:MCT40"/>
    <mergeCell ref="MCU40:MCX40"/>
    <mergeCell ref="MCY40:MDB40"/>
    <mergeCell ref="MMI40:MML40"/>
    <mergeCell ref="MMM40:MMP40"/>
    <mergeCell ref="MMQ40:MMT40"/>
    <mergeCell ref="MMU40:MMX40"/>
    <mergeCell ref="MMY40:MNB40"/>
    <mergeCell ref="MLO40:MLR40"/>
    <mergeCell ref="MLS40:MLV40"/>
    <mergeCell ref="MLW40:MLZ40"/>
    <mergeCell ref="MMA40:MMD40"/>
    <mergeCell ref="MME40:MMH40"/>
    <mergeCell ref="MKU40:MKX40"/>
    <mergeCell ref="MKY40:MLB40"/>
    <mergeCell ref="MLC40:MLF40"/>
    <mergeCell ref="MLG40:MLJ40"/>
    <mergeCell ref="MLK40:MLN40"/>
    <mergeCell ref="MKA40:MKD40"/>
    <mergeCell ref="MKE40:MKH40"/>
    <mergeCell ref="MKI40:MKL40"/>
    <mergeCell ref="MKM40:MKP40"/>
    <mergeCell ref="MKQ40:MKT40"/>
    <mergeCell ref="MJG40:MJJ40"/>
    <mergeCell ref="MJK40:MJN40"/>
    <mergeCell ref="MJO40:MJR40"/>
    <mergeCell ref="MJS40:MJV40"/>
    <mergeCell ref="MJW40:MJZ40"/>
    <mergeCell ref="MIM40:MIP40"/>
    <mergeCell ref="MIQ40:MIT40"/>
    <mergeCell ref="MIU40:MIX40"/>
    <mergeCell ref="MIY40:MJB40"/>
    <mergeCell ref="MJC40:MJF40"/>
    <mergeCell ref="MHS40:MHV40"/>
    <mergeCell ref="MHW40:MHZ40"/>
    <mergeCell ref="MIA40:MID40"/>
    <mergeCell ref="MIE40:MIH40"/>
    <mergeCell ref="MII40:MIL40"/>
    <mergeCell ref="MRS40:MRV40"/>
    <mergeCell ref="MRW40:MRZ40"/>
    <mergeCell ref="MSA40:MSD40"/>
    <mergeCell ref="MSE40:MSH40"/>
    <mergeCell ref="MSI40:MSL40"/>
    <mergeCell ref="MQY40:MRB40"/>
    <mergeCell ref="MRC40:MRF40"/>
    <mergeCell ref="MRG40:MRJ40"/>
    <mergeCell ref="MRK40:MRN40"/>
    <mergeCell ref="MRO40:MRR40"/>
    <mergeCell ref="MQE40:MQH40"/>
    <mergeCell ref="MQI40:MQL40"/>
    <mergeCell ref="MQM40:MQP40"/>
    <mergeCell ref="MQQ40:MQT40"/>
    <mergeCell ref="MQU40:MQX40"/>
    <mergeCell ref="MPK40:MPN40"/>
    <mergeCell ref="MPO40:MPR40"/>
    <mergeCell ref="MPS40:MPV40"/>
    <mergeCell ref="MPW40:MPZ40"/>
    <mergeCell ref="MQA40:MQD40"/>
    <mergeCell ref="MOQ40:MOT40"/>
    <mergeCell ref="MOU40:MOX40"/>
    <mergeCell ref="MOY40:MPB40"/>
    <mergeCell ref="MPC40:MPF40"/>
    <mergeCell ref="MPG40:MPJ40"/>
    <mergeCell ref="MNW40:MNZ40"/>
    <mergeCell ref="MOA40:MOD40"/>
    <mergeCell ref="MOE40:MOH40"/>
    <mergeCell ref="MOI40:MOL40"/>
    <mergeCell ref="MOM40:MOP40"/>
    <mergeCell ref="MNC40:MNF40"/>
    <mergeCell ref="MNG40:MNJ40"/>
    <mergeCell ref="MNK40:MNN40"/>
    <mergeCell ref="MNO40:MNR40"/>
    <mergeCell ref="MNS40:MNV40"/>
    <mergeCell ref="MXC40:MXF40"/>
    <mergeCell ref="MXG40:MXJ40"/>
    <mergeCell ref="MXK40:MXN40"/>
    <mergeCell ref="MXO40:MXR40"/>
    <mergeCell ref="MXS40:MXV40"/>
    <mergeCell ref="MWI40:MWL40"/>
    <mergeCell ref="MWM40:MWP40"/>
    <mergeCell ref="MWQ40:MWT40"/>
    <mergeCell ref="MWU40:MWX40"/>
    <mergeCell ref="MWY40:MXB40"/>
    <mergeCell ref="MVO40:MVR40"/>
    <mergeCell ref="MVS40:MVV40"/>
    <mergeCell ref="MVW40:MVZ40"/>
    <mergeCell ref="MWA40:MWD40"/>
    <mergeCell ref="MWE40:MWH40"/>
    <mergeCell ref="MUU40:MUX40"/>
    <mergeCell ref="MUY40:MVB40"/>
    <mergeCell ref="MVC40:MVF40"/>
    <mergeCell ref="MVG40:MVJ40"/>
    <mergeCell ref="MVK40:MVN40"/>
    <mergeCell ref="MUA40:MUD40"/>
    <mergeCell ref="MUE40:MUH40"/>
    <mergeCell ref="MUI40:MUL40"/>
    <mergeCell ref="MUM40:MUP40"/>
    <mergeCell ref="MUQ40:MUT40"/>
    <mergeCell ref="MTG40:MTJ40"/>
    <mergeCell ref="MTK40:MTN40"/>
    <mergeCell ref="MTO40:MTR40"/>
    <mergeCell ref="MTS40:MTV40"/>
    <mergeCell ref="MTW40:MTZ40"/>
    <mergeCell ref="MSM40:MSP40"/>
    <mergeCell ref="MSQ40:MST40"/>
    <mergeCell ref="MSU40:MSX40"/>
    <mergeCell ref="MSY40:MTB40"/>
    <mergeCell ref="MTC40:MTF40"/>
    <mergeCell ref="NCM40:NCP40"/>
    <mergeCell ref="NCQ40:NCT40"/>
    <mergeCell ref="NCU40:NCX40"/>
    <mergeCell ref="NCY40:NDB40"/>
    <mergeCell ref="NDC40:NDF40"/>
    <mergeCell ref="NBS40:NBV40"/>
    <mergeCell ref="NBW40:NBZ40"/>
    <mergeCell ref="NCA40:NCD40"/>
    <mergeCell ref="NCE40:NCH40"/>
    <mergeCell ref="NCI40:NCL40"/>
    <mergeCell ref="NAY40:NBB40"/>
    <mergeCell ref="NBC40:NBF40"/>
    <mergeCell ref="NBG40:NBJ40"/>
    <mergeCell ref="NBK40:NBN40"/>
    <mergeCell ref="NBO40:NBR40"/>
    <mergeCell ref="NAE40:NAH40"/>
    <mergeCell ref="NAI40:NAL40"/>
    <mergeCell ref="NAM40:NAP40"/>
    <mergeCell ref="NAQ40:NAT40"/>
    <mergeCell ref="NAU40:NAX40"/>
    <mergeCell ref="MZK40:MZN40"/>
    <mergeCell ref="MZO40:MZR40"/>
    <mergeCell ref="MZS40:MZV40"/>
    <mergeCell ref="MZW40:MZZ40"/>
    <mergeCell ref="NAA40:NAD40"/>
    <mergeCell ref="MYQ40:MYT40"/>
    <mergeCell ref="MYU40:MYX40"/>
    <mergeCell ref="MYY40:MZB40"/>
    <mergeCell ref="MZC40:MZF40"/>
    <mergeCell ref="MZG40:MZJ40"/>
    <mergeCell ref="MXW40:MXZ40"/>
    <mergeCell ref="MYA40:MYD40"/>
    <mergeCell ref="MYE40:MYH40"/>
    <mergeCell ref="MYI40:MYL40"/>
    <mergeCell ref="MYM40:MYP40"/>
    <mergeCell ref="NHW40:NHZ40"/>
    <mergeCell ref="NIA40:NID40"/>
    <mergeCell ref="NIE40:NIH40"/>
    <mergeCell ref="NII40:NIL40"/>
    <mergeCell ref="NIM40:NIP40"/>
    <mergeCell ref="NHC40:NHF40"/>
    <mergeCell ref="NHG40:NHJ40"/>
    <mergeCell ref="NHK40:NHN40"/>
    <mergeCell ref="NHO40:NHR40"/>
    <mergeCell ref="NHS40:NHV40"/>
    <mergeCell ref="NGI40:NGL40"/>
    <mergeCell ref="NGM40:NGP40"/>
    <mergeCell ref="NGQ40:NGT40"/>
    <mergeCell ref="NGU40:NGX40"/>
    <mergeCell ref="NGY40:NHB40"/>
    <mergeCell ref="NFO40:NFR40"/>
    <mergeCell ref="NFS40:NFV40"/>
    <mergeCell ref="NFW40:NFZ40"/>
    <mergeCell ref="NGA40:NGD40"/>
    <mergeCell ref="NGE40:NGH40"/>
    <mergeCell ref="NEU40:NEX40"/>
    <mergeCell ref="NEY40:NFB40"/>
    <mergeCell ref="NFC40:NFF40"/>
    <mergeCell ref="NFG40:NFJ40"/>
    <mergeCell ref="NFK40:NFN40"/>
    <mergeCell ref="NEA40:NED40"/>
    <mergeCell ref="NEE40:NEH40"/>
    <mergeCell ref="NEI40:NEL40"/>
    <mergeCell ref="NEM40:NEP40"/>
    <mergeCell ref="NEQ40:NET40"/>
    <mergeCell ref="NDG40:NDJ40"/>
    <mergeCell ref="NDK40:NDN40"/>
    <mergeCell ref="NDO40:NDR40"/>
    <mergeCell ref="NDS40:NDV40"/>
    <mergeCell ref="NDW40:NDZ40"/>
    <mergeCell ref="NNG40:NNJ40"/>
    <mergeCell ref="NNK40:NNN40"/>
    <mergeCell ref="NNO40:NNR40"/>
    <mergeCell ref="NNS40:NNV40"/>
    <mergeCell ref="NNW40:NNZ40"/>
    <mergeCell ref="NMM40:NMP40"/>
    <mergeCell ref="NMQ40:NMT40"/>
    <mergeCell ref="NMU40:NMX40"/>
    <mergeCell ref="NMY40:NNB40"/>
    <mergeCell ref="NNC40:NNF40"/>
    <mergeCell ref="NLS40:NLV40"/>
    <mergeCell ref="NLW40:NLZ40"/>
    <mergeCell ref="NMA40:NMD40"/>
    <mergeCell ref="NME40:NMH40"/>
    <mergeCell ref="NMI40:NML40"/>
    <mergeCell ref="NKY40:NLB40"/>
    <mergeCell ref="NLC40:NLF40"/>
    <mergeCell ref="NLG40:NLJ40"/>
    <mergeCell ref="NLK40:NLN40"/>
    <mergeCell ref="NLO40:NLR40"/>
    <mergeCell ref="NKE40:NKH40"/>
    <mergeCell ref="NKI40:NKL40"/>
    <mergeCell ref="NKM40:NKP40"/>
    <mergeCell ref="NKQ40:NKT40"/>
    <mergeCell ref="NKU40:NKX40"/>
    <mergeCell ref="NJK40:NJN40"/>
    <mergeCell ref="NJO40:NJR40"/>
    <mergeCell ref="NJS40:NJV40"/>
    <mergeCell ref="NJW40:NJZ40"/>
    <mergeCell ref="NKA40:NKD40"/>
    <mergeCell ref="NIQ40:NIT40"/>
    <mergeCell ref="NIU40:NIX40"/>
    <mergeCell ref="NIY40:NJB40"/>
    <mergeCell ref="NJC40:NJF40"/>
    <mergeCell ref="NJG40:NJJ40"/>
    <mergeCell ref="NSQ40:NST40"/>
    <mergeCell ref="NSU40:NSX40"/>
    <mergeCell ref="NSY40:NTB40"/>
    <mergeCell ref="NTC40:NTF40"/>
    <mergeCell ref="NTG40:NTJ40"/>
    <mergeCell ref="NRW40:NRZ40"/>
    <mergeCell ref="NSA40:NSD40"/>
    <mergeCell ref="NSE40:NSH40"/>
    <mergeCell ref="NSI40:NSL40"/>
    <mergeCell ref="NSM40:NSP40"/>
    <mergeCell ref="NRC40:NRF40"/>
    <mergeCell ref="NRG40:NRJ40"/>
    <mergeCell ref="NRK40:NRN40"/>
    <mergeCell ref="NRO40:NRR40"/>
    <mergeCell ref="NRS40:NRV40"/>
    <mergeCell ref="NQI40:NQL40"/>
    <mergeCell ref="NQM40:NQP40"/>
    <mergeCell ref="NQQ40:NQT40"/>
    <mergeCell ref="NQU40:NQX40"/>
    <mergeCell ref="NQY40:NRB40"/>
    <mergeCell ref="NPO40:NPR40"/>
    <mergeCell ref="NPS40:NPV40"/>
    <mergeCell ref="NPW40:NPZ40"/>
    <mergeCell ref="NQA40:NQD40"/>
    <mergeCell ref="NQE40:NQH40"/>
    <mergeCell ref="NOU40:NOX40"/>
    <mergeCell ref="NOY40:NPB40"/>
    <mergeCell ref="NPC40:NPF40"/>
    <mergeCell ref="NPG40:NPJ40"/>
    <mergeCell ref="NPK40:NPN40"/>
    <mergeCell ref="NOA40:NOD40"/>
    <mergeCell ref="NOE40:NOH40"/>
    <mergeCell ref="NOI40:NOL40"/>
    <mergeCell ref="NOM40:NOP40"/>
    <mergeCell ref="NOQ40:NOT40"/>
    <mergeCell ref="NYA40:NYD40"/>
    <mergeCell ref="NYE40:NYH40"/>
    <mergeCell ref="NYI40:NYL40"/>
    <mergeCell ref="NYM40:NYP40"/>
    <mergeCell ref="NYQ40:NYT40"/>
    <mergeCell ref="NXG40:NXJ40"/>
    <mergeCell ref="NXK40:NXN40"/>
    <mergeCell ref="NXO40:NXR40"/>
    <mergeCell ref="NXS40:NXV40"/>
    <mergeCell ref="NXW40:NXZ40"/>
    <mergeCell ref="NWM40:NWP40"/>
    <mergeCell ref="NWQ40:NWT40"/>
    <mergeCell ref="NWU40:NWX40"/>
    <mergeCell ref="NWY40:NXB40"/>
    <mergeCell ref="NXC40:NXF40"/>
    <mergeCell ref="NVS40:NVV40"/>
    <mergeCell ref="NVW40:NVZ40"/>
    <mergeCell ref="NWA40:NWD40"/>
    <mergeCell ref="NWE40:NWH40"/>
    <mergeCell ref="NWI40:NWL40"/>
    <mergeCell ref="NUY40:NVB40"/>
    <mergeCell ref="NVC40:NVF40"/>
    <mergeCell ref="NVG40:NVJ40"/>
    <mergeCell ref="NVK40:NVN40"/>
    <mergeCell ref="NVO40:NVR40"/>
    <mergeCell ref="NUE40:NUH40"/>
    <mergeCell ref="NUI40:NUL40"/>
    <mergeCell ref="NUM40:NUP40"/>
    <mergeCell ref="NUQ40:NUT40"/>
    <mergeCell ref="NUU40:NUX40"/>
    <mergeCell ref="NTK40:NTN40"/>
    <mergeCell ref="NTO40:NTR40"/>
    <mergeCell ref="NTS40:NTV40"/>
    <mergeCell ref="NTW40:NTZ40"/>
    <mergeCell ref="NUA40:NUD40"/>
    <mergeCell ref="ODK40:ODN40"/>
    <mergeCell ref="ODO40:ODR40"/>
    <mergeCell ref="ODS40:ODV40"/>
    <mergeCell ref="ODW40:ODZ40"/>
    <mergeCell ref="OEA40:OED40"/>
    <mergeCell ref="OCQ40:OCT40"/>
    <mergeCell ref="OCU40:OCX40"/>
    <mergeCell ref="OCY40:ODB40"/>
    <mergeCell ref="ODC40:ODF40"/>
    <mergeCell ref="ODG40:ODJ40"/>
    <mergeCell ref="OBW40:OBZ40"/>
    <mergeCell ref="OCA40:OCD40"/>
    <mergeCell ref="OCE40:OCH40"/>
    <mergeCell ref="OCI40:OCL40"/>
    <mergeCell ref="OCM40:OCP40"/>
    <mergeCell ref="OBC40:OBF40"/>
    <mergeCell ref="OBG40:OBJ40"/>
    <mergeCell ref="OBK40:OBN40"/>
    <mergeCell ref="OBO40:OBR40"/>
    <mergeCell ref="OBS40:OBV40"/>
    <mergeCell ref="OAI40:OAL40"/>
    <mergeCell ref="OAM40:OAP40"/>
    <mergeCell ref="OAQ40:OAT40"/>
    <mergeCell ref="OAU40:OAX40"/>
    <mergeCell ref="OAY40:OBB40"/>
    <mergeCell ref="NZO40:NZR40"/>
    <mergeCell ref="NZS40:NZV40"/>
    <mergeCell ref="NZW40:NZZ40"/>
    <mergeCell ref="OAA40:OAD40"/>
    <mergeCell ref="OAE40:OAH40"/>
    <mergeCell ref="NYU40:NYX40"/>
    <mergeCell ref="NYY40:NZB40"/>
    <mergeCell ref="NZC40:NZF40"/>
    <mergeCell ref="NZG40:NZJ40"/>
    <mergeCell ref="NZK40:NZN40"/>
    <mergeCell ref="OIU40:OIX40"/>
    <mergeCell ref="OIY40:OJB40"/>
    <mergeCell ref="OJC40:OJF40"/>
    <mergeCell ref="OJG40:OJJ40"/>
    <mergeCell ref="OJK40:OJN40"/>
    <mergeCell ref="OIA40:OID40"/>
    <mergeCell ref="OIE40:OIH40"/>
    <mergeCell ref="OII40:OIL40"/>
    <mergeCell ref="OIM40:OIP40"/>
    <mergeCell ref="OIQ40:OIT40"/>
    <mergeCell ref="OHG40:OHJ40"/>
    <mergeCell ref="OHK40:OHN40"/>
    <mergeCell ref="OHO40:OHR40"/>
    <mergeCell ref="OHS40:OHV40"/>
    <mergeCell ref="OHW40:OHZ40"/>
    <mergeCell ref="OGM40:OGP40"/>
    <mergeCell ref="OGQ40:OGT40"/>
    <mergeCell ref="OGU40:OGX40"/>
    <mergeCell ref="OGY40:OHB40"/>
    <mergeCell ref="OHC40:OHF40"/>
    <mergeCell ref="OFS40:OFV40"/>
    <mergeCell ref="OFW40:OFZ40"/>
    <mergeCell ref="OGA40:OGD40"/>
    <mergeCell ref="OGE40:OGH40"/>
    <mergeCell ref="OGI40:OGL40"/>
    <mergeCell ref="OEY40:OFB40"/>
    <mergeCell ref="OFC40:OFF40"/>
    <mergeCell ref="OFG40:OFJ40"/>
    <mergeCell ref="OFK40:OFN40"/>
    <mergeCell ref="OFO40:OFR40"/>
    <mergeCell ref="OEE40:OEH40"/>
    <mergeCell ref="OEI40:OEL40"/>
    <mergeCell ref="OEM40:OEP40"/>
    <mergeCell ref="OEQ40:OET40"/>
    <mergeCell ref="OEU40:OEX40"/>
    <mergeCell ref="OOE40:OOH40"/>
    <mergeCell ref="OOI40:OOL40"/>
    <mergeCell ref="OOM40:OOP40"/>
    <mergeCell ref="OOQ40:OOT40"/>
    <mergeCell ref="OOU40:OOX40"/>
    <mergeCell ref="ONK40:ONN40"/>
    <mergeCell ref="ONO40:ONR40"/>
    <mergeCell ref="ONS40:ONV40"/>
    <mergeCell ref="ONW40:ONZ40"/>
    <mergeCell ref="OOA40:OOD40"/>
    <mergeCell ref="OMQ40:OMT40"/>
    <mergeCell ref="OMU40:OMX40"/>
    <mergeCell ref="OMY40:ONB40"/>
    <mergeCell ref="ONC40:ONF40"/>
    <mergeCell ref="ONG40:ONJ40"/>
    <mergeCell ref="OLW40:OLZ40"/>
    <mergeCell ref="OMA40:OMD40"/>
    <mergeCell ref="OME40:OMH40"/>
    <mergeCell ref="OMI40:OML40"/>
    <mergeCell ref="OMM40:OMP40"/>
    <mergeCell ref="OLC40:OLF40"/>
    <mergeCell ref="OLG40:OLJ40"/>
    <mergeCell ref="OLK40:OLN40"/>
    <mergeCell ref="OLO40:OLR40"/>
    <mergeCell ref="OLS40:OLV40"/>
    <mergeCell ref="OKI40:OKL40"/>
    <mergeCell ref="OKM40:OKP40"/>
    <mergeCell ref="OKQ40:OKT40"/>
    <mergeCell ref="OKU40:OKX40"/>
    <mergeCell ref="OKY40:OLB40"/>
    <mergeCell ref="OJO40:OJR40"/>
    <mergeCell ref="OJS40:OJV40"/>
    <mergeCell ref="OJW40:OJZ40"/>
    <mergeCell ref="OKA40:OKD40"/>
    <mergeCell ref="OKE40:OKH40"/>
    <mergeCell ref="OTO40:OTR40"/>
    <mergeCell ref="OTS40:OTV40"/>
    <mergeCell ref="OTW40:OTZ40"/>
    <mergeCell ref="OUA40:OUD40"/>
    <mergeCell ref="OUE40:OUH40"/>
    <mergeCell ref="OSU40:OSX40"/>
    <mergeCell ref="OSY40:OTB40"/>
    <mergeCell ref="OTC40:OTF40"/>
    <mergeCell ref="OTG40:OTJ40"/>
    <mergeCell ref="OTK40:OTN40"/>
    <mergeCell ref="OSA40:OSD40"/>
    <mergeCell ref="OSE40:OSH40"/>
    <mergeCell ref="OSI40:OSL40"/>
    <mergeCell ref="OSM40:OSP40"/>
    <mergeCell ref="OSQ40:OST40"/>
    <mergeCell ref="ORG40:ORJ40"/>
    <mergeCell ref="ORK40:ORN40"/>
    <mergeCell ref="ORO40:ORR40"/>
    <mergeCell ref="ORS40:ORV40"/>
    <mergeCell ref="ORW40:ORZ40"/>
    <mergeCell ref="OQM40:OQP40"/>
    <mergeCell ref="OQQ40:OQT40"/>
    <mergeCell ref="OQU40:OQX40"/>
    <mergeCell ref="OQY40:ORB40"/>
    <mergeCell ref="ORC40:ORF40"/>
    <mergeCell ref="OPS40:OPV40"/>
    <mergeCell ref="OPW40:OPZ40"/>
    <mergeCell ref="OQA40:OQD40"/>
    <mergeCell ref="OQE40:OQH40"/>
    <mergeCell ref="OQI40:OQL40"/>
    <mergeCell ref="OOY40:OPB40"/>
    <mergeCell ref="OPC40:OPF40"/>
    <mergeCell ref="OPG40:OPJ40"/>
    <mergeCell ref="OPK40:OPN40"/>
    <mergeCell ref="OPO40:OPR40"/>
    <mergeCell ref="OYY40:OZB40"/>
    <mergeCell ref="OZC40:OZF40"/>
    <mergeCell ref="OZG40:OZJ40"/>
    <mergeCell ref="OZK40:OZN40"/>
    <mergeCell ref="OZO40:OZR40"/>
    <mergeCell ref="OYE40:OYH40"/>
    <mergeCell ref="OYI40:OYL40"/>
    <mergeCell ref="OYM40:OYP40"/>
    <mergeCell ref="OYQ40:OYT40"/>
    <mergeCell ref="OYU40:OYX40"/>
    <mergeCell ref="OXK40:OXN40"/>
    <mergeCell ref="OXO40:OXR40"/>
    <mergeCell ref="OXS40:OXV40"/>
    <mergeCell ref="OXW40:OXZ40"/>
    <mergeCell ref="OYA40:OYD40"/>
    <mergeCell ref="OWQ40:OWT40"/>
    <mergeCell ref="OWU40:OWX40"/>
    <mergeCell ref="OWY40:OXB40"/>
    <mergeCell ref="OXC40:OXF40"/>
    <mergeCell ref="OXG40:OXJ40"/>
    <mergeCell ref="OVW40:OVZ40"/>
    <mergeCell ref="OWA40:OWD40"/>
    <mergeCell ref="OWE40:OWH40"/>
    <mergeCell ref="OWI40:OWL40"/>
    <mergeCell ref="OWM40:OWP40"/>
    <mergeCell ref="OVC40:OVF40"/>
    <mergeCell ref="OVG40:OVJ40"/>
    <mergeCell ref="OVK40:OVN40"/>
    <mergeCell ref="OVO40:OVR40"/>
    <mergeCell ref="OVS40:OVV40"/>
    <mergeCell ref="OUI40:OUL40"/>
    <mergeCell ref="OUM40:OUP40"/>
    <mergeCell ref="OUQ40:OUT40"/>
    <mergeCell ref="OUU40:OUX40"/>
    <mergeCell ref="OUY40:OVB40"/>
    <mergeCell ref="PEI40:PEL40"/>
    <mergeCell ref="PEM40:PEP40"/>
    <mergeCell ref="PEQ40:PET40"/>
    <mergeCell ref="PEU40:PEX40"/>
    <mergeCell ref="PEY40:PFB40"/>
    <mergeCell ref="PDO40:PDR40"/>
    <mergeCell ref="PDS40:PDV40"/>
    <mergeCell ref="PDW40:PDZ40"/>
    <mergeCell ref="PEA40:PED40"/>
    <mergeCell ref="PEE40:PEH40"/>
    <mergeCell ref="PCU40:PCX40"/>
    <mergeCell ref="PCY40:PDB40"/>
    <mergeCell ref="PDC40:PDF40"/>
    <mergeCell ref="PDG40:PDJ40"/>
    <mergeCell ref="PDK40:PDN40"/>
    <mergeCell ref="PCA40:PCD40"/>
    <mergeCell ref="PCE40:PCH40"/>
    <mergeCell ref="PCI40:PCL40"/>
    <mergeCell ref="PCM40:PCP40"/>
    <mergeCell ref="PCQ40:PCT40"/>
    <mergeCell ref="PBG40:PBJ40"/>
    <mergeCell ref="PBK40:PBN40"/>
    <mergeCell ref="PBO40:PBR40"/>
    <mergeCell ref="PBS40:PBV40"/>
    <mergeCell ref="PBW40:PBZ40"/>
    <mergeCell ref="PAM40:PAP40"/>
    <mergeCell ref="PAQ40:PAT40"/>
    <mergeCell ref="PAU40:PAX40"/>
    <mergeCell ref="PAY40:PBB40"/>
    <mergeCell ref="PBC40:PBF40"/>
    <mergeCell ref="OZS40:OZV40"/>
    <mergeCell ref="OZW40:OZZ40"/>
    <mergeCell ref="PAA40:PAD40"/>
    <mergeCell ref="PAE40:PAH40"/>
    <mergeCell ref="PAI40:PAL40"/>
    <mergeCell ref="PJS40:PJV40"/>
    <mergeCell ref="PJW40:PJZ40"/>
    <mergeCell ref="PKA40:PKD40"/>
    <mergeCell ref="PKE40:PKH40"/>
    <mergeCell ref="PKI40:PKL40"/>
    <mergeCell ref="PIY40:PJB40"/>
    <mergeCell ref="PJC40:PJF40"/>
    <mergeCell ref="PJG40:PJJ40"/>
    <mergeCell ref="PJK40:PJN40"/>
    <mergeCell ref="PJO40:PJR40"/>
    <mergeCell ref="PIE40:PIH40"/>
    <mergeCell ref="PII40:PIL40"/>
    <mergeCell ref="PIM40:PIP40"/>
    <mergeCell ref="PIQ40:PIT40"/>
    <mergeCell ref="PIU40:PIX40"/>
    <mergeCell ref="PHK40:PHN40"/>
    <mergeCell ref="PHO40:PHR40"/>
    <mergeCell ref="PHS40:PHV40"/>
    <mergeCell ref="PHW40:PHZ40"/>
    <mergeCell ref="PIA40:PID40"/>
    <mergeCell ref="PGQ40:PGT40"/>
    <mergeCell ref="PGU40:PGX40"/>
    <mergeCell ref="PGY40:PHB40"/>
    <mergeCell ref="PHC40:PHF40"/>
    <mergeCell ref="PHG40:PHJ40"/>
    <mergeCell ref="PFW40:PFZ40"/>
    <mergeCell ref="PGA40:PGD40"/>
    <mergeCell ref="PGE40:PGH40"/>
    <mergeCell ref="PGI40:PGL40"/>
    <mergeCell ref="PGM40:PGP40"/>
    <mergeCell ref="PFC40:PFF40"/>
    <mergeCell ref="PFG40:PFJ40"/>
    <mergeCell ref="PFK40:PFN40"/>
    <mergeCell ref="PFO40:PFR40"/>
    <mergeCell ref="PFS40:PFV40"/>
    <mergeCell ref="PPC40:PPF40"/>
    <mergeCell ref="PPG40:PPJ40"/>
    <mergeCell ref="PPK40:PPN40"/>
    <mergeCell ref="PPO40:PPR40"/>
    <mergeCell ref="PPS40:PPV40"/>
    <mergeCell ref="POI40:POL40"/>
    <mergeCell ref="POM40:POP40"/>
    <mergeCell ref="POQ40:POT40"/>
    <mergeCell ref="POU40:POX40"/>
    <mergeCell ref="POY40:PPB40"/>
    <mergeCell ref="PNO40:PNR40"/>
    <mergeCell ref="PNS40:PNV40"/>
    <mergeCell ref="PNW40:PNZ40"/>
    <mergeCell ref="POA40:POD40"/>
    <mergeCell ref="POE40:POH40"/>
    <mergeCell ref="PMU40:PMX40"/>
    <mergeCell ref="PMY40:PNB40"/>
    <mergeCell ref="PNC40:PNF40"/>
    <mergeCell ref="PNG40:PNJ40"/>
    <mergeCell ref="PNK40:PNN40"/>
    <mergeCell ref="PMA40:PMD40"/>
    <mergeCell ref="PME40:PMH40"/>
    <mergeCell ref="PMI40:PML40"/>
    <mergeCell ref="PMM40:PMP40"/>
    <mergeCell ref="PMQ40:PMT40"/>
    <mergeCell ref="PLG40:PLJ40"/>
    <mergeCell ref="PLK40:PLN40"/>
    <mergeCell ref="PLO40:PLR40"/>
    <mergeCell ref="PLS40:PLV40"/>
    <mergeCell ref="PLW40:PLZ40"/>
    <mergeCell ref="PKM40:PKP40"/>
    <mergeCell ref="PKQ40:PKT40"/>
    <mergeCell ref="PKU40:PKX40"/>
    <mergeCell ref="PKY40:PLB40"/>
    <mergeCell ref="PLC40:PLF40"/>
    <mergeCell ref="PUM40:PUP40"/>
    <mergeCell ref="PUQ40:PUT40"/>
    <mergeCell ref="PUU40:PUX40"/>
    <mergeCell ref="PUY40:PVB40"/>
    <mergeCell ref="PVC40:PVF40"/>
    <mergeCell ref="PTS40:PTV40"/>
    <mergeCell ref="PTW40:PTZ40"/>
    <mergeCell ref="PUA40:PUD40"/>
    <mergeCell ref="PUE40:PUH40"/>
    <mergeCell ref="PUI40:PUL40"/>
    <mergeCell ref="PSY40:PTB40"/>
    <mergeCell ref="PTC40:PTF40"/>
    <mergeCell ref="PTG40:PTJ40"/>
    <mergeCell ref="PTK40:PTN40"/>
    <mergeCell ref="PTO40:PTR40"/>
    <mergeCell ref="PSE40:PSH40"/>
    <mergeCell ref="PSI40:PSL40"/>
    <mergeCell ref="PSM40:PSP40"/>
    <mergeCell ref="PSQ40:PST40"/>
    <mergeCell ref="PSU40:PSX40"/>
    <mergeCell ref="PRK40:PRN40"/>
    <mergeCell ref="PRO40:PRR40"/>
    <mergeCell ref="PRS40:PRV40"/>
    <mergeCell ref="PRW40:PRZ40"/>
    <mergeCell ref="PSA40:PSD40"/>
    <mergeCell ref="PQQ40:PQT40"/>
    <mergeCell ref="PQU40:PQX40"/>
    <mergeCell ref="PQY40:PRB40"/>
    <mergeCell ref="PRC40:PRF40"/>
    <mergeCell ref="PRG40:PRJ40"/>
    <mergeCell ref="PPW40:PPZ40"/>
    <mergeCell ref="PQA40:PQD40"/>
    <mergeCell ref="PQE40:PQH40"/>
    <mergeCell ref="PQI40:PQL40"/>
    <mergeCell ref="PQM40:PQP40"/>
    <mergeCell ref="PZW40:PZZ40"/>
    <mergeCell ref="QAA40:QAD40"/>
    <mergeCell ref="QAE40:QAH40"/>
    <mergeCell ref="QAI40:QAL40"/>
    <mergeCell ref="QAM40:QAP40"/>
    <mergeCell ref="PZC40:PZF40"/>
    <mergeCell ref="PZG40:PZJ40"/>
    <mergeCell ref="PZK40:PZN40"/>
    <mergeCell ref="PZO40:PZR40"/>
    <mergeCell ref="PZS40:PZV40"/>
    <mergeCell ref="PYI40:PYL40"/>
    <mergeCell ref="PYM40:PYP40"/>
    <mergeCell ref="PYQ40:PYT40"/>
    <mergeCell ref="PYU40:PYX40"/>
    <mergeCell ref="PYY40:PZB40"/>
    <mergeCell ref="PXO40:PXR40"/>
    <mergeCell ref="PXS40:PXV40"/>
    <mergeCell ref="PXW40:PXZ40"/>
    <mergeCell ref="PYA40:PYD40"/>
    <mergeCell ref="PYE40:PYH40"/>
    <mergeCell ref="PWU40:PWX40"/>
    <mergeCell ref="PWY40:PXB40"/>
    <mergeCell ref="PXC40:PXF40"/>
    <mergeCell ref="PXG40:PXJ40"/>
    <mergeCell ref="PXK40:PXN40"/>
    <mergeCell ref="PWA40:PWD40"/>
    <mergeCell ref="PWE40:PWH40"/>
    <mergeCell ref="PWI40:PWL40"/>
    <mergeCell ref="PWM40:PWP40"/>
    <mergeCell ref="PWQ40:PWT40"/>
    <mergeCell ref="PVG40:PVJ40"/>
    <mergeCell ref="PVK40:PVN40"/>
    <mergeCell ref="PVO40:PVR40"/>
    <mergeCell ref="PVS40:PVV40"/>
    <mergeCell ref="PVW40:PVZ40"/>
    <mergeCell ref="QFG40:QFJ40"/>
    <mergeCell ref="QFK40:QFN40"/>
    <mergeCell ref="QFO40:QFR40"/>
    <mergeCell ref="QFS40:QFV40"/>
    <mergeCell ref="QFW40:QFZ40"/>
    <mergeCell ref="QEM40:QEP40"/>
    <mergeCell ref="QEQ40:QET40"/>
    <mergeCell ref="QEU40:QEX40"/>
    <mergeCell ref="QEY40:QFB40"/>
    <mergeCell ref="QFC40:QFF40"/>
    <mergeCell ref="QDS40:QDV40"/>
    <mergeCell ref="QDW40:QDZ40"/>
    <mergeCell ref="QEA40:QED40"/>
    <mergeCell ref="QEE40:QEH40"/>
    <mergeCell ref="QEI40:QEL40"/>
    <mergeCell ref="QCY40:QDB40"/>
    <mergeCell ref="QDC40:QDF40"/>
    <mergeCell ref="QDG40:QDJ40"/>
    <mergeCell ref="QDK40:QDN40"/>
    <mergeCell ref="QDO40:QDR40"/>
    <mergeCell ref="QCE40:QCH40"/>
    <mergeCell ref="QCI40:QCL40"/>
    <mergeCell ref="QCM40:QCP40"/>
    <mergeCell ref="QCQ40:QCT40"/>
    <mergeCell ref="QCU40:QCX40"/>
    <mergeCell ref="QBK40:QBN40"/>
    <mergeCell ref="QBO40:QBR40"/>
    <mergeCell ref="QBS40:QBV40"/>
    <mergeCell ref="QBW40:QBZ40"/>
    <mergeCell ref="QCA40:QCD40"/>
    <mergeCell ref="QAQ40:QAT40"/>
    <mergeCell ref="QAU40:QAX40"/>
    <mergeCell ref="QAY40:QBB40"/>
    <mergeCell ref="QBC40:QBF40"/>
    <mergeCell ref="QBG40:QBJ40"/>
    <mergeCell ref="QKQ40:QKT40"/>
    <mergeCell ref="QKU40:QKX40"/>
    <mergeCell ref="QKY40:QLB40"/>
    <mergeCell ref="QLC40:QLF40"/>
    <mergeCell ref="QLG40:QLJ40"/>
    <mergeCell ref="QJW40:QJZ40"/>
    <mergeCell ref="QKA40:QKD40"/>
    <mergeCell ref="QKE40:QKH40"/>
    <mergeCell ref="QKI40:QKL40"/>
    <mergeCell ref="QKM40:QKP40"/>
    <mergeCell ref="QJC40:QJF40"/>
    <mergeCell ref="QJG40:QJJ40"/>
    <mergeCell ref="QJK40:QJN40"/>
    <mergeCell ref="QJO40:QJR40"/>
    <mergeCell ref="QJS40:QJV40"/>
    <mergeCell ref="QII40:QIL40"/>
    <mergeCell ref="QIM40:QIP40"/>
    <mergeCell ref="QIQ40:QIT40"/>
    <mergeCell ref="QIU40:QIX40"/>
    <mergeCell ref="QIY40:QJB40"/>
    <mergeCell ref="QHO40:QHR40"/>
    <mergeCell ref="QHS40:QHV40"/>
    <mergeCell ref="QHW40:QHZ40"/>
    <mergeCell ref="QIA40:QID40"/>
    <mergeCell ref="QIE40:QIH40"/>
    <mergeCell ref="QGU40:QGX40"/>
    <mergeCell ref="QGY40:QHB40"/>
    <mergeCell ref="QHC40:QHF40"/>
    <mergeCell ref="QHG40:QHJ40"/>
    <mergeCell ref="QHK40:QHN40"/>
    <mergeCell ref="QGA40:QGD40"/>
    <mergeCell ref="QGE40:QGH40"/>
    <mergeCell ref="QGI40:QGL40"/>
    <mergeCell ref="QGM40:QGP40"/>
    <mergeCell ref="QGQ40:QGT40"/>
    <mergeCell ref="QQA40:QQD40"/>
    <mergeCell ref="QQE40:QQH40"/>
    <mergeCell ref="QQI40:QQL40"/>
    <mergeCell ref="QQM40:QQP40"/>
    <mergeCell ref="QQQ40:QQT40"/>
    <mergeCell ref="QPG40:QPJ40"/>
    <mergeCell ref="QPK40:QPN40"/>
    <mergeCell ref="QPO40:QPR40"/>
    <mergeCell ref="QPS40:QPV40"/>
    <mergeCell ref="QPW40:QPZ40"/>
    <mergeCell ref="QOM40:QOP40"/>
    <mergeCell ref="QOQ40:QOT40"/>
    <mergeCell ref="QOU40:QOX40"/>
    <mergeCell ref="QOY40:QPB40"/>
    <mergeCell ref="QPC40:QPF40"/>
    <mergeCell ref="QNS40:QNV40"/>
    <mergeCell ref="QNW40:QNZ40"/>
    <mergeCell ref="QOA40:QOD40"/>
    <mergeCell ref="QOE40:QOH40"/>
    <mergeCell ref="QOI40:QOL40"/>
    <mergeCell ref="QMY40:QNB40"/>
    <mergeCell ref="QNC40:QNF40"/>
    <mergeCell ref="QNG40:QNJ40"/>
    <mergeCell ref="QNK40:QNN40"/>
    <mergeCell ref="QNO40:QNR40"/>
    <mergeCell ref="QME40:QMH40"/>
    <mergeCell ref="QMI40:QML40"/>
    <mergeCell ref="QMM40:QMP40"/>
    <mergeCell ref="QMQ40:QMT40"/>
    <mergeCell ref="QMU40:QMX40"/>
    <mergeCell ref="QLK40:QLN40"/>
    <mergeCell ref="QLO40:QLR40"/>
    <mergeCell ref="QLS40:QLV40"/>
    <mergeCell ref="QLW40:QLZ40"/>
    <mergeCell ref="QMA40:QMD40"/>
    <mergeCell ref="QVK40:QVN40"/>
    <mergeCell ref="QVO40:QVR40"/>
    <mergeCell ref="QVS40:QVV40"/>
    <mergeCell ref="QVW40:QVZ40"/>
    <mergeCell ref="QWA40:QWD40"/>
    <mergeCell ref="QUQ40:QUT40"/>
    <mergeCell ref="QUU40:QUX40"/>
    <mergeCell ref="QUY40:QVB40"/>
    <mergeCell ref="QVC40:QVF40"/>
    <mergeCell ref="QVG40:QVJ40"/>
    <mergeCell ref="QTW40:QTZ40"/>
    <mergeCell ref="QUA40:QUD40"/>
    <mergeCell ref="QUE40:QUH40"/>
    <mergeCell ref="QUI40:QUL40"/>
    <mergeCell ref="QUM40:QUP40"/>
    <mergeCell ref="QTC40:QTF40"/>
    <mergeCell ref="QTG40:QTJ40"/>
    <mergeCell ref="QTK40:QTN40"/>
    <mergeCell ref="QTO40:QTR40"/>
    <mergeCell ref="QTS40:QTV40"/>
    <mergeCell ref="QSI40:QSL40"/>
    <mergeCell ref="QSM40:QSP40"/>
    <mergeCell ref="QSQ40:QST40"/>
    <mergeCell ref="QSU40:QSX40"/>
    <mergeCell ref="QSY40:QTB40"/>
    <mergeCell ref="QRO40:QRR40"/>
    <mergeCell ref="QRS40:QRV40"/>
    <mergeCell ref="QRW40:QRZ40"/>
    <mergeCell ref="QSA40:QSD40"/>
    <mergeCell ref="QSE40:QSH40"/>
    <mergeCell ref="QQU40:QQX40"/>
    <mergeCell ref="QQY40:QRB40"/>
    <mergeCell ref="QRC40:QRF40"/>
    <mergeCell ref="QRG40:QRJ40"/>
    <mergeCell ref="QRK40:QRN40"/>
    <mergeCell ref="RAU40:RAX40"/>
    <mergeCell ref="RAY40:RBB40"/>
    <mergeCell ref="RBC40:RBF40"/>
    <mergeCell ref="RBG40:RBJ40"/>
    <mergeCell ref="RBK40:RBN40"/>
    <mergeCell ref="RAA40:RAD40"/>
    <mergeCell ref="RAE40:RAH40"/>
    <mergeCell ref="RAI40:RAL40"/>
    <mergeCell ref="RAM40:RAP40"/>
    <mergeCell ref="RAQ40:RAT40"/>
    <mergeCell ref="QZG40:QZJ40"/>
    <mergeCell ref="QZK40:QZN40"/>
    <mergeCell ref="QZO40:QZR40"/>
    <mergeCell ref="QZS40:QZV40"/>
    <mergeCell ref="QZW40:QZZ40"/>
    <mergeCell ref="QYM40:QYP40"/>
    <mergeCell ref="QYQ40:QYT40"/>
    <mergeCell ref="QYU40:QYX40"/>
    <mergeCell ref="QYY40:QZB40"/>
    <mergeCell ref="QZC40:QZF40"/>
    <mergeCell ref="QXS40:QXV40"/>
    <mergeCell ref="QXW40:QXZ40"/>
    <mergeCell ref="QYA40:QYD40"/>
    <mergeCell ref="QYE40:QYH40"/>
    <mergeCell ref="QYI40:QYL40"/>
    <mergeCell ref="QWY40:QXB40"/>
    <mergeCell ref="QXC40:QXF40"/>
    <mergeCell ref="QXG40:QXJ40"/>
    <mergeCell ref="QXK40:QXN40"/>
    <mergeCell ref="QXO40:QXR40"/>
    <mergeCell ref="QWE40:QWH40"/>
    <mergeCell ref="QWI40:QWL40"/>
    <mergeCell ref="QWM40:QWP40"/>
    <mergeCell ref="QWQ40:QWT40"/>
    <mergeCell ref="QWU40:QWX40"/>
    <mergeCell ref="RGE40:RGH40"/>
    <mergeCell ref="RGI40:RGL40"/>
    <mergeCell ref="RGM40:RGP40"/>
    <mergeCell ref="RGQ40:RGT40"/>
    <mergeCell ref="RGU40:RGX40"/>
    <mergeCell ref="RFK40:RFN40"/>
    <mergeCell ref="RFO40:RFR40"/>
    <mergeCell ref="RFS40:RFV40"/>
    <mergeCell ref="RFW40:RFZ40"/>
    <mergeCell ref="RGA40:RGD40"/>
    <mergeCell ref="REQ40:RET40"/>
    <mergeCell ref="REU40:REX40"/>
    <mergeCell ref="REY40:RFB40"/>
    <mergeCell ref="RFC40:RFF40"/>
    <mergeCell ref="RFG40:RFJ40"/>
    <mergeCell ref="RDW40:RDZ40"/>
    <mergeCell ref="REA40:RED40"/>
    <mergeCell ref="REE40:REH40"/>
    <mergeCell ref="REI40:REL40"/>
    <mergeCell ref="REM40:REP40"/>
    <mergeCell ref="RDC40:RDF40"/>
    <mergeCell ref="RDG40:RDJ40"/>
    <mergeCell ref="RDK40:RDN40"/>
    <mergeCell ref="RDO40:RDR40"/>
    <mergeCell ref="RDS40:RDV40"/>
    <mergeCell ref="RCI40:RCL40"/>
    <mergeCell ref="RCM40:RCP40"/>
    <mergeCell ref="RCQ40:RCT40"/>
    <mergeCell ref="RCU40:RCX40"/>
    <mergeCell ref="RCY40:RDB40"/>
    <mergeCell ref="RBO40:RBR40"/>
    <mergeCell ref="RBS40:RBV40"/>
    <mergeCell ref="RBW40:RBZ40"/>
    <mergeCell ref="RCA40:RCD40"/>
    <mergeCell ref="RCE40:RCH40"/>
    <mergeCell ref="RLO40:RLR40"/>
    <mergeCell ref="RLS40:RLV40"/>
    <mergeCell ref="RLW40:RLZ40"/>
    <mergeCell ref="RMA40:RMD40"/>
    <mergeCell ref="RME40:RMH40"/>
    <mergeCell ref="RKU40:RKX40"/>
    <mergeCell ref="RKY40:RLB40"/>
    <mergeCell ref="RLC40:RLF40"/>
    <mergeCell ref="RLG40:RLJ40"/>
    <mergeCell ref="RLK40:RLN40"/>
    <mergeCell ref="RKA40:RKD40"/>
    <mergeCell ref="RKE40:RKH40"/>
    <mergeCell ref="RKI40:RKL40"/>
    <mergeCell ref="RKM40:RKP40"/>
    <mergeCell ref="RKQ40:RKT40"/>
    <mergeCell ref="RJG40:RJJ40"/>
    <mergeCell ref="RJK40:RJN40"/>
    <mergeCell ref="RJO40:RJR40"/>
    <mergeCell ref="RJS40:RJV40"/>
    <mergeCell ref="RJW40:RJZ40"/>
    <mergeCell ref="RIM40:RIP40"/>
    <mergeCell ref="RIQ40:RIT40"/>
    <mergeCell ref="RIU40:RIX40"/>
    <mergeCell ref="RIY40:RJB40"/>
    <mergeCell ref="RJC40:RJF40"/>
    <mergeCell ref="RHS40:RHV40"/>
    <mergeCell ref="RHW40:RHZ40"/>
    <mergeCell ref="RIA40:RID40"/>
    <mergeCell ref="RIE40:RIH40"/>
    <mergeCell ref="RII40:RIL40"/>
    <mergeCell ref="RGY40:RHB40"/>
    <mergeCell ref="RHC40:RHF40"/>
    <mergeCell ref="RHG40:RHJ40"/>
    <mergeCell ref="RHK40:RHN40"/>
    <mergeCell ref="RHO40:RHR40"/>
    <mergeCell ref="RQY40:RRB40"/>
    <mergeCell ref="RRC40:RRF40"/>
    <mergeCell ref="RRG40:RRJ40"/>
    <mergeCell ref="RRK40:RRN40"/>
    <mergeCell ref="RRO40:RRR40"/>
    <mergeCell ref="RQE40:RQH40"/>
    <mergeCell ref="RQI40:RQL40"/>
    <mergeCell ref="RQM40:RQP40"/>
    <mergeCell ref="RQQ40:RQT40"/>
    <mergeCell ref="RQU40:RQX40"/>
    <mergeCell ref="RPK40:RPN40"/>
    <mergeCell ref="RPO40:RPR40"/>
    <mergeCell ref="RPS40:RPV40"/>
    <mergeCell ref="RPW40:RPZ40"/>
    <mergeCell ref="RQA40:RQD40"/>
    <mergeCell ref="ROQ40:ROT40"/>
    <mergeCell ref="ROU40:ROX40"/>
    <mergeCell ref="ROY40:RPB40"/>
    <mergeCell ref="RPC40:RPF40"/>
    <mergeCell ref="RPG40:RPJ40"/>
    <mergeCell ref="RNW40:RNZ40"/>
    <mergeCell ref="ROA40:ROD40"/>
    <mergeCell ref="ROE40:ROH40"/>
    <mergeCell ref="ROI40:ROL40"/>
    <mergeCell ref="ROM40:ROP40"/>
    <mergeCell ref="RNC40:RNF40"/>
    <mergeCell ref="RNG40:RNJ40"/>
    <mergeCell ref="RNK40:RNN40"/>
    <mergeCell ref="RNO40:RNR40"/>
    <mergeCell ref="RNS40:RNV40"/>
    <mergeCell ref="RMI40:RML40"/>
    <mergeCell ref="RMM40:RMP40"/>
    <mergeCell ref="RMQ40:RMT40"/>
    <mergeCell ref="RMU40:RMX40"/>
    <mergeCell ref="RMY40:RNB40"/>
    <mergeCell ref="RWI40:RWL40"/>
    <mergeCell ref="RWM40:RWP40"/>
    <mergeCell ref="RWQ40:RWT40"/>
    <mergeCell ref="RWU40:RWX40"/>
    <mergeCell ref="RWY40:RXB40"/>
    <mergeCell ref="RVO40:RVR40"/>
    <mergeCell ref="RVS40:RVV40"/>
    <mergeCell ref="RVW40:RVZ40"/>
    <mergeCell ref="RWA40:RWD40"/>
    <mergeCell ref="RWE40:RWH40"/>
    <mergeCell ref="RUU40:RUX40"/>
    <mergeCell ref="RUY40:RVB40"/>
    <mergeCell ref="RVC40:RVF40"/>
    <mergeCell ref="RVG40:RVJ40"/>
    <mergeCell ref="RVK40:RVN40"/>
    <mergeCell ref="RUA40:RUD40"/>
    <mergeCell ref="RUE40:RUH40"/>
    <mergeCell ref="RUI40:RUL40"/>
    <mergeCell ref="RUM40:RUP40"/>
    <mergeCell ref="RUQ40:RUT40"/>
    <mergeCell ref="RTG40:RTJ40"/>
    <mergeCell ref="RTK40:RTN40"/>
    <mergeCell ref="RTO40:RTR40"/>
    <mergeCell ref="RTS40:RTV40"/>
    <mergeCell ref="RTW40:RTZ40"/>
    <mergeCell ref="RSM40:RSP40"/>
    <mergeCell ref="RSQ40:RST40"/>
    <mergeCell ref="RSU40:RSX40"/>
    <mergeCell ref="RSY40:RTB40"/>
    <mergeCell ref="RTC40:RTF40"/>
    <mergeCell ref="RRS40:RRV40"/>
    <mergeCell ref="RRW40:RRZ40"/>
    <mergeCell ref="RSA40:RSD40"/>
    <mergeCell ref="RSE40:RSH40"/>
    <mergeCell ref="RSI40:RSL40"/>
    <mergeCell ref="SBS40:SBV40"/>
    <mergeCell ref="SBW40:SBZ40"/>
    <mergeCell ref="SCA40:SCD40"/>
    <mergeCell ref="SCE40:SCH40"/>
    <mergeCell ref="SCI40:SCL40"/>
    <mergeCell ref="SAY40:SBB40"/>
    <mergeCell ref="SBC40:SBF40"/>
    <mergeCell ref="SBG40:SBJ40"/>
    <mergeCell ref="SBK40:SBN40"/>
    <mergeCell ref="SBO40:SBR40"/>
    <mergeCell ref="SAE40:SAH40"/>
    <mergeCell ref="SAI40:SAL40"/>
    <mergeCell ref="SAM40:SAP40"/>
    <mergeCell ref="SAQ40:SAT40"/>
    <mergeCell ref="SAU40:SAX40"/>
    <mergeCell ref="RZK40:RZN40"/>
    <mergeCell ref="RZO40:RZR40"/>
    <mergeCell ref="RZS40:RZV40"/>
    <mergeCell ref="RZW40:RZZ40"/>
    <mergeCell ref="SAA40:SAD40"/>
    <mergeCell ref="RYQ40:RYT40"/>
    <mergeCell ref="RYU40:RYX40"/>
    <mergeCell ref="RYY40:RZB40"/>
    <mergeCell ref="RZC40:RZF40"/>
    <mergeCell ref="RZG40:RZJ40"/>
    <mergeCell ref="RXW40:RXZ40"/>
    <mergeCell ref="RYA40:RYD40"/>
    <mergeCell ref="RYE40:RYH40"/>
    <mergeCell ref="RYI40:RYL40"/>
    <mergeCell ref="RYM40:RYP40"/>
    <mergeCell ref="RXC40:RXF40"/>
    <mergeCell ref="RXG40:RXJ40"/>
    <mergeCell ref="RXK40:RXN40"/>
    <mergeCell ref="RXO40:RXR40"/>
    <mergeCell ref="RXS40:RXV40"/>
    <mergeCell ref="SHC40:SHF40"/>
    <mergeCell ref="SHG40:SHJ40"/>
    <mergeCell ref="SHK40:SHN40"/>
    <mergeCell ref="SHO40:SHR40"/>
    <mergeCell ref="SHS40:SHV40"/>
    <mergeCell ref="SGI40:SGL40"/>
    <mergeCell ref="SGM40:SGP40"/>
    <mergeCell ref="SGQ40:SGT40"/>
    <mergeCell ref="SGU40:SGX40"/>
    <mergeCell ref="SGY40:SHB40"/>
    <mergeCell ref="SFO40:SFR40"/>
    <mergeCell ref="SFS40:SFV40"/>
    <mergeCell ref="SFW40:SFZ40"/>
    <mergeCell ref="SGA40:SGD40"/>
    <mergeCell ref="SGE40:SGH40"/>
    <mergeCell ref="SEU40:SEX40"/>
    <mergeCell ref="SEY40:SFB40"/>
    <mergeCell ref="SFC40:SFF40"/>
    <mergeCell ref="SFG40:SFJ40"/>
    <mergeCell ref="SFK40:SFN40"/>
    <mergeCell ref="SEA40:SED40"/>
    <mergeCell ref="SEE40:SEH40"/>
    <mergeCell ref="SEI40:SEL40"/>
    <mergeCell ref="SEM40:SEP40"/>
    <mergeCell ref="SEQ40:SET40"/>
    <mergeCell ref="SDG40:SDJ40"/>
    <mergeCell ref="SDK40:SDN40"/>
    <mergeCell ref="SDO40:SDR40"/>
    <mergeCell ref="SDS40:SDV40"/>
    <mergeCell ref="SDW40:SDZ40"/>
    <mergeCell ref="SCM40:SCP40"/>
    <mergeCell ref="SCQ40:SCT40"/>
    <mergeCell ref="SCU40:SCX40"/>
    <mergeCell ref="SCY40:SDB40"/>
    <mergeCell ref="SDC40:SDF40"/>
    <mergeCell ref="SMM40:SMP40"/>
    <mergeCell ref="SMQ40:SMT40"/>
    <mergeCell ref="SMU40:SMX40"/>
    <mergeCell ref="SMY40:SNB40"/>
    <mergeCell ref="SNC40:SNF40"/>
    <mergeCell ref="SLS40:SLV40"/>
    <mergeCell ref="SLW40:SLZ40"/>
    <mergeCell ref="SMA40:SMD40"/>
    <mergeCell ref="SME40:SMH40"/>
    <mergeCell ref="SMI40:SML40"/>
    <mergeCell ref="SKY40:SLB40"/>
    <mergeCell ref="SLC40:SLF40"/>
    <mergeCell ref="SLG40:SLJ40"/>
    <mergeCell ref="SLK40:SLN40"/>
    <mergeCell ref="SLO40:SLR40"/>
    <mergeCell ref="SKE40:SKH40"/>
    <mergeCell ref="SKI40:SKL40"/>
    <mergeCell ref="SKM40:SKP40"/>
    <mergeCell ref="SKQ40:SKT40"/>
    <mergeCell ref="SKU40:SKX40"/>
    <mergeCell ref="SJK40:SJN40"/>
    <mergeCell ref="SJO40:SJR40"/>
    <mergeCell ref="SJS40:SJV40"/>
    <mergeCell ref="SJW40:SJZ40"/>
    <mergeCell ref="SKA40:SKD40"/>
    <mergeCell ref="SIQ40:SIT40"/>
    <mergeCell ref="SIU40:SIX40"/>
    <mergeCell ref="SIY40:SJB40"/>
    <mergeCell ref="SJC40:SJF40"/>
    <mergeCell ref="SJG40:SJJ40"/>
    <mergeCell ref="SHW40:SHZ40"/>
    <mergeCell ref="SIA40:SID40"/>
    <mergeCell ref="SIE40:SIH40"/>
    <mergeCell ref="SII40:SIL40"/>
    <mergeCell ref="SIM40:SIP40"/>
    <mergeCell ref="SRW40:SRZ40"/>
    <mergeCell ref="SSA40:SSD40"/>
    <mergeCell ref="SSE40:SSH40"/>
    <mergeCell ref="SSI40:SSL40"/>
    <mergeCell ref="SSM40:SSP40"/>
    <mergeCell ref="SRC40:SRF40"/>
    <mergeCell ref="SRG40:SRJ40"/>
    <mergeCell ref="SRK40:SRN40"/>
    <mergeCell ref="SRO40:SRR40"/>
    <mergeCell ref="SRS40:SRV40"/>
    <mergeCell ref="SQI40:SQL40"/>
    <mergeCell ref="SQM40:SQP40"/>
    <mergeCell ref="SQQ40:SQT40"/>
    <mergeCell ref="SQU40:SQX40"/>
    <mergeCell ref="SQY40:SRB40"/>
    <mergeCell ref="SPO40:SPR40"/>
    <mergeCell ref="SPS40:SPV40"/>
    <mergeCell ref="SPW40:SPZ40"/>
    <mergeCell ref="SQA40:SQD40"/>
    <mergeCell ref="SQE40:SQH40"/>
    <mergeCell ref="SOU40:SOX40"/>
    <mergeCell ref="SOY40:SPB40"/>
    <mergeCell ref="SPC40:SPF40"/>
    <mergeCell ref="SPG40:SPJ40"/>
    <mergeCell ref="SPK40:SPN40"/>
    <mergeCell ref="SOA40:SOD40"/>
    <mergeCell ref="SOE40:SOH40"/>
    <mergeCell ref="SOI40:SOL40"/>
    <mergeCell ref="SOM40:SOP40"/>
    <mergeCell ref="SOQ40:SOT40"/>
    <mergeCell ref="SNG40:SNJ40"/>
    <mergeCell ref="SNK40:SNN40"/>
    <mergeCell ref="SNO40:SNR40"/>
    <mergeCell ref="SNS40:SNV40"/>
    <mergeCell ref="SNW40:SNZ40"/>
    <mergeCell ref="SXG40:SXJ40"/>
    <mergeCell ref="SXK40:SXN40"/>
    <mergeCell ref="SXO40:SXR40"/>
    <mergeCell ref="SXS40:SXV40"/>
    <mergeCell ref="SXW40:SXZ40"/>
    <mergeCell ref="SWM40:SWP40"/>
    <mergeCell ref="SWQ40:SWT40"/>
    <mergeCell ref="SWU40:SWX40"/>
    <mergeCell ref="SWY40:SXB40"/>
    <mergeCell ref="SXC40:SXF40"/>
    <mergeCell ref="SVS40:SVV40"/>
    <mergeCell ref="SVW40:SVZ40"/>
    <mergeCell ref="SWA40:SWD40"/>
    <mergeCell ref="SWE40:SWH40"/>
    <mergeCell ref="SWI40:SWL40"/>
    <mergeCell ref="SUY40:SVB40"/>
    <mergeCell ref="SVC40:SVF40"/>
    <mergeCell ref="SVG40:SVJ40"/>
    <mergeCell ref="SVK40:SVN40"/>
    <mergeCell ref="SVO40:SVR40"/>
    <mergeCell ref="SUE40:SUH40"/>
    <mergeCell ref="SUI40:SUL40"/>
    <mergeCell ref="SUM40:SUP40"/>
    <mergeCell ref="SUQ40:SUT40"/>
    <mergeCell ref="SUU40:SUX40"/>
    <mergeCell ref="STK40:STN40"/>
    <mergeCell ref="STO40:STR40"/>
    <mergeCell ref="STS40:STV40"/>
    <mergeCell ref="STW40:STZ40"/>
    <mergeCell ref="SUA40:SUD40"/>
    <mergeCell ref="SSQ40:SST40"/>
    <mergeCell ref="SSU40:SSX40"/>
    <mergeCell ref="SSY40:STB40"/>
    <mergeCell ref="STC40:STF40"/>
    <mergeCell ref="STG40:STJ40"/>
    <mergeCell ref="TCQ40:TCT40"/>
    <mergeCell ref="TCU40:TCX40"/>
    <mergeCell ref="TCY40:TDB40"/>
    <mergeCell ref="TDC40:TDF40"/>
    <mergeCell ref="TDG40:TDJ40"/>
    <mergeCell ref="TBW40:TBZ40"/>
    <mergeCell ref="TCA40:TCD40"/>
    <mergeCell ref="TCE40:TCH40"/>
    <mergeCell ref="TCI40:TCL40"/>
    <mergeCell ref="TCM40:TCP40"/>
    <mergeCell ref="TBC40:TBF40"/>
    <mergeCell ref="TBG40:TBJ40"/>
    <mergeCell ref="TBK40:TBN40"/>
    <mergeCell ref="TBO40:TBR40"/>
    <mergeCell ref="TBS40:TBV40"/>
    <mergeCell ref="TAI40:TAL40"/>
    <mergeCell ref="TAM40:TAP40"/>
    <mergeCell ref="TAQ40:TAT40"/>
    <mergeCell ref="TAU40:TAX40"/>
    <mergeCell ref="TAY40:TBB40"/>
    <mergeCell ref="SZO40:SZR40"/>
    <mergeCell ref="SZS40:SZV40"/>
    <mergeCell ref="SZW40:SZZ40"/>
    <mergeCell ref="TAA40:TAD40"/>
    <mergeCell ref="TAE40:TAH40"/>
    <mergeCell ref="SYU40:SYX40"/>
    <mergeCell ref="SYY40:SZB40"/>
    <mergeCell ref="SZC40:SZF40"/>
    <mergeCell ref="SZG40:SZJ40"/>
    <mergeCell ref="SZK40:SZN40"/>
    <mergeCell ref="SYA40:SYD40"/>
    <mergeCell ref="SYE40:SYH40"/>
    <mergeCell ref="SYI40:SYL40"/>
    <mergeCell ref="SYM40:SYP40"/>
    <mergeCell ref="SYQ40:SYT40"/>
    <mergeCell ref="TIA40:TID40"/>
    <mergeCell ref="TIE40:TIH40"/>
    <mergeCell ref="TII40:TIL40"/>
    <mergeCell ref="TIM40:TIP40"/>
    <mergeCell ref="TIQ40:TIT40"/>
    <mergeCell ref="THG40:THJ40"/>
    <mergeCell ref="THK40:THN40"/>
    <mergeCell ref="THO40:THR40"/>
    <mergeCell ref="THS40:THV40"/>
    <mergeCell ref="THW40:THZ40"/>
    <mergeCell ref="TGM40:TGP40"/>
    <mergeCell ref="TGQ40:TGT40"/>
    <mergeCell ref="TGU40:TGX40"/>
    <mergeCell ref="TGY40:THB40"/>
    <mergeCell ref="THC40:THF40"/>
    <mergeCell ref="TFS40:TFV40"/>
    <mergeCell ref="TFW40:TFZ40"/>
    <mergeCell ref="TGA40:TGD40"/>
    <mergeCell ref="TGE40:TGH40"/>
    <mergeCell ref="TGI40:TGL40"/>
    <mergeCell ref="TEY40:TFB40"/>
    <mergeCell ref="TFC40:TFF40"/>
    <mergeCell ref="TFG40:TFJ40"/>
    <mergeCell ref="TFK40:TFN40"/>
    <mergeCell ref="TFO40:TFR40"/>
    <mergeCell ref="TEE40:TEH40"/>
    <mergeCell ref="TEI40:TEL40"/>
    <mergeCell ref="TEM40:TEP40"/>
    <mergeCell ref="TEQ40:TET40"/>
    <mergeCell ref="TEU40:TEX40"/>
    <mergeCell ref="TDK40:TDN40"/>
    <mergeCell ref="TDO40:TDR40"/>
    <mergeCell ref="TDS40:TDV40"/>
    <mergeCell ref="TDW40:TDZ40"/>
    <mergeCell ref="TEA40:TED40"/>
    <mergeCell ref="TNK40:TNN40"/>
    <mergeCell ref="TNO40:TNR40"/>
    <mergeCell ref="TNS40:TNV40"/>
    <mergeCell ref="TNW40:TNZ40"/>
    <mergeCell ref="TOA40:TOD40"/>
    <mergeCell ref="TMQ40:TMT40"/>
    <mergeCell ref="TMU40:TMX40"/>
    <mergeCell ref="TMY40:TNB40"/>
    <mergeCell ref="TNC40:TNF40"/>
    <mergeCell ref="TNG40:TNJ40"/>
    <mergeCell ref="TLW40:TLZ40"/>
    <mergeCell ref="TMA40:TMD40"/>
    <mergeCell ref="TME40:TMH40"/>
    <mergeCell ref="TMI40:TML40"/>
    <mergeCell ref="TMM40:TMP40"/>
    <mergeCell ref="TLC40:TLF40"/>
    <mergeCell ref="TLG40:TLJ40"/>
    <mergeCell ref="TLK40:TLN40"/>
    <mergeCell ref="TLO40:TLR40"/>
    <mergeCell ref="TLS40:TLV40"/>
    <mergeCell ref="TKI40:TKL40"/>
    <mergeCell ref="TKM40:TKP40"/>
    <mergeCell ref="TKQ40:TKT40"/>
    <mergeCell ref="TKU40:TKX40"/>
    <mergeCell ref="TKY40:TLB40"/>
    <mergeCell ref="TJO40:TJR40"/>
    <mergeCell ref="TJS40:TJV40"/>
    <mergeCell ref="TJW40:TJZ40"/>
    <mergeCell ref="TKA40:TKD40"/>
    <mergeCell ref="TKE40:TKH40"/>
    <mergeCell ref="TIU40:TIX40"/>
    <mergeCell ref="TIY40:TJB40"/>
    <mergeCell ref="TJC40:TJF40"/>
    <mergeCell ref="TJG40:TJJ40"/>
    <mergeCell ref="TJK40:TJN40"/>
    <mergeCell ref="TSU40:TSX40"/>
    <mergeCell ref="TSY40:TTB40"/>
    <mergeCell ref="TTC40:TTF40"/>
    <mergeCell ref="TTG40:TTJ40"/>
    <mergeCell ref="TTK40:TTN40"/>
    <mergeCell ref="TSA40:TSD40"/>
    <mergeCell ref="TSE40:TSH40"/>
    <mergeCell ref="TSI40:TSL40"/>
    <mergeCell ref="TSM40:TSP40"/>
    <mergeCell ref="TSQ40:TST40"/>
    <mergeCell ref="TRG40:TRJ40"/>
    <mergeCell ref="TRK40:TRN40"/>
    <mergeCell ref="TRO40:TRR40"/>
    <mergeCell ref="TRS40:TRV40"/>
    <mergeCell ref="TRW40:TRZ40"/>
    <mergeCell ref="TQM40:TQP40"/>
    <mergeCell ref="TQQ40:TQT40"/>
    <mergeCell ref="TQU40:TQX40"/>
    <mergeCell ref="TQY40:TRB40"/>
    <mergeCell ref="TRC40:TRF40"/>
    <mergeCell ref="TPS40:TPV40"/>
    <mergeCell ref="TPW40:TPZ40"/>
    <mergeCell ref="TQA40:TQD40"/>
    <mergeCell ref="TQE40:TQH40"/>
    <mergeCell ref="TQI40:TQL40"/>
    <mergeCell ref="TOY40:TPB40"/>
    <mergeCell ref="TPC40:TPF40"/>
    <mergeCell ref="TPG40:TPJ40"/>
    <mergeCell ref="TPK40:TPN40"/>
    <mergeCell ref="TPO40:TPR40"/>
    <mergeCell ref="TOE40:TOH40"/>
    <mergeCell ref="TOI40:TOL40"/>
    <mergeCell ref="TOM40:TOP40"/>
    <mergeCell ref="TOQ40:TOT40"/>
    <mergeCell ref="TOU40:TOX40"/>
    <mergeCell ref="TYE40:TYH40"/>
    <mergeCell ref="TYI40:TYL40"/>
    <mergeCell ref="TYM40:TYP40"/>
    <mergeCell ref="TYQ40:TYT40"/>
    <mergeCell ref="TYU40:TYX40"/>
    <mergeCell ref="TXK40:TXN40"/>
    <mergeCell ref="TXO40:TXR40"/>
    <mergeCell ref="TXS40:TXV40"/>
    <mergeCell ref="TXW40:TXZ40"/>
    <mergeCell ref="TYA40:TYD40"/>
    <mergeCell ref="TWQ40:TWT40"/>
    <mergeCell ref="TWU40:TWX40"/>
    <mergeCell ref="TWY40:TXB40"/>
    <mergeCell ref="TXC40:TXF40"/>
    <mergeCell ref="TXG40:TXJ40"/>
    <mergeCell ref="TVW40:TVZ40"/>
    <mergeCell ref="TWA40:TWD40"/>
    <mergeCell ref="TWE40:TWH40"/>
    <mergeCell ref="TWI40:TWL40"/>
    <mergeCell ref="TWM40:TWP40"/>
    <mergeCell ref="TVC40:TVF40"/>
    <mergeCell ref="TVG40:TVJ40"/>
    <mergeCell ref="TVK40:TVN40"/>
    <mergeCell ref="TVO40:TVR40"/>
    <mergeCell ref="TVS40:TVV40"/>
    <mergeCell ref="TUI40:TUL40"/>
    <mergeCell ref="TUM40:TUP40"/>
    <mergeCell ref="TUQ40:TUT40"/>
    <mergeCell ref="TUU40:TUX40"/>
    <mergeCell ref="TUY40:TVB40"/>
    <mergeCell ref="TTO40:TTR40"/>
    <mergeCell ref="TTS40:TTV40"/>
    <mergeCell ref="TTW40:TTZ40"/>
    <mergeCell ref="TUA40:TUD40"/>
    <mergeCell ref="TUE40:TUH40"/>
    <mergeCell ref="UDO40:UDR40"/>
    <mergeCell ref="UDS40:UDV40"/>
    <mergeCell ref="UDW40:UDZ40"/>
    <mergeCell ref="UEA40:UED40"/>
    <mergeCell ref="UEE40:UEH40"/>
    <mergeCell ref="UCU40:UCX40"/>
    <mergeCell ref="UCY40:UDB40"/>
    <mergeCell ref="UDC40:UDF40"/>
    <mergeCell ref="UDG40:UDJ40"/>
    <mergeCell ref="UDK40:UDN40"/>
    <mergeCell ref="UCA40:UCD40"/>
    <mergeCell ref="UCE40:UCH40"/>
    <mergeCell ref="UCI40:UCL40"/>
    <mergeCell ref="UCM40:UCP40"/>
    <mergeCell ref="UCQ40:UCT40"/>
    <mergeCell ref="UBG40:UBJ40"/>
    <mergeCell ref="UBK40:UBN40"/>
    <mergeCell ref="UBO40:UBR40"/>
    <mergeCell ref="UBS40:UBV40"/>
    <mergeCell ref="UBW40:UBZ40"/>
    <mergeCell ref="UAM40:UAP40"/>
    <mergeCell ref="UAQ40:UAT40"/>
    <mergeCell ref="UAU40:UAX40"/>
    <mergeCell ref="UAY40:UBB40"/>
    <mergeCell ref="UBC40:UBF40"/>
    <mergeCell ref="TZS40:TZV40"/>
    <mergeCell ref="TZW40:TZZ40"/>
    <mergeCell ref="UAA40:UAD40"/>
    <mergeCell ref="UAE40:UAH40"/>
    <mergeCell ref="UAI40:UAL40"/>
    <mergeCell ref="TYY40:TZB40"/>
    <mergeCell ref="TZC40:TZF40"/>
    <mergeCell ref="TZG40:TZJ40"/>
    <mergeCell ref="TZK40:TZN40"/>
    <mergeCell ref="TZO40:TZR40"/>
    <mergeCell ref="UIY40:UJB40"/>
    <mergeCell ref="UJC40:UJF40"/>
    <mergeCell ref="UJG40:UJJ40"/>
    <mergeCell ref="UJK40:UJN40"/>
    <mergeCell ref="UJO40:UJR40"/>
    <mergeCell ref="UIE40:UIH40"/>
    <mergeCell ref="UII40:UIL40"/>
    <mergeCell ref="UIM40:UIP40"/>
    <mergeCell ref="UIQ40:UIT40"/>
    <mergeCell ref="UIU40:UIX40"/>
    <mergeCell ref="UHK40:UHN40"/>
    <mergeCell ref="UHO40:UHR40"/>
    <mergeCell ref="UHS40:UHV40"/>
    <mergeCell ref="UHW40:UHZ40"/>
    <mergeCell ref="UIA40:UID40"/>
    <mergeCell ref="UGQ40:UGT40"/>
    <mergeCell ref="UGU40:UGX40"/>
    <mergeCell ref="UGY40:UHB40"/>
    <mergeCell ref="UHC40:UHF40"/>
    <mergeCell ref="UHG40:UHJ40"/>
    <mergeCell ref="UFW40:UFZ40"/>
    <mergeCell ref="UGA40:UGD40"/>
    <mergeCell ref="UGE40:UGH40"/>
    <mergeCell ref="UGI40:UGL40"/>
    <mergeCell ref="UGM40:UGP40"/>
    <mergeCell ref="UFC40:UFF40"/>
    <mergeCell ref="UFG40:UFJ40"/>
    <mergeCell ref="UFK40:UFN40"/>
    <mergeCell ref="UFO40:UFR40"/>
    <mergeCell ref="UFS40:UFV40"/>
    <mergeCell ref="UEI40:UEL40"/>
    <mergeCell ref="UEM40:UEP40"/>
    <mergeCell ref="UEQ40:UET40"/>
    <mergeCell ref="UEU40:UEX40"/>
    <mergeCell ref="UEY40:UFB40"/>
    <mergeCell ref="UOI40:UOL40"/>
    <mergeCell ref="UOM40:UOP40"/>
    <mergeCell ref="UOQ40:UOT40"/>
    <mergeCell ref="UOU40:UOX40"/>
    <mergeCell ref="UOY40:UPB40"/>
    <mergeCell ref="UNO40:UNR40"/>
    <mergeCell ref="UNS40:UNV40"/>
    <mergeCell ref="UNW40:UNZ40"/>
    <mergeCell ref="UOA40:UOD40"/>
    <mergeCell ref="UOE40:UOH40"/>
    <mergeCell ref="UMU40:UMX40"/>
    <mergeCell ref="UMY40:UNB40"/>
    <mergeCell ref="UNC40:UNF40"/>
    <mergeCell ref="UNG40:UNJ40"/>
    <mergeCell ref="UNK40:UNN40"/>
    <mergeCell ref="UMA40:UMD40"/>
    <mergeCell ref="UME40:UMH40"/>
    <mergeCell ref="UMI40:UML40"/>
    <mergeCell ref="UMM40:UMP40"/>
    <mergeCell ref="UMQ40:UMT40"/>
    <mergeCell ref="ULG40:ULJ40"/>
    <mergeCell ref="ULK40:ULN40"/>
    <mergeCell ref="ULO40:ULR40"/>
    <mergeCell ref="ULS40:ULV40"/>
    <mergeCell ref="ULW40:ULZ40"/>
    <mergeCell ref="UKM40:UKP40"/>
    <mergeCell ref="UKQ40:UKT40"/>
    <mergeCell ref="UKU40:UKX40"/>
    <mergeCell ref="UKY40:ULB40"/>
    <mergeCell ref="ULC40:ULF40"/>
    <mergeCell ref="UJS40:UJV40"/>
    <mergeCell ref="UJW40:UJZ40"/>
    <mergeCell ref="UKA40:UKD40"/>
    <mergeCell ref="UKE40:UKH40"/>
    <mergeCell ref="UKI40:UKL40"/>
    <mergeCell ref="UTS40:UTV40"/>
    <mergeCell ref="UTW40:UTZ40"/>
    <mergeCell ref="UUA40:UUD40"/>
    <mergeCell ref="UUE40:UUH40"/>
    <mergeCell ref="UUI40:UUL40"/>
    <mergeCell ref="USY40:UTB40"/>
    <mergeCell ref="UTC40:UTF40"/>
    <mergeCell ref="UTG40:UTJ40"/>
    <mergeCell ref="UTK40:UTN40"/>
    <mergeCell ref="UTO40:UTR40"/>
    <mergeCell ref="USE40:USH40"/>
    <mergeCell ref="USI40:USL40"/>
    <mergeCell ref="USM40:USP40"/>
    <mergeCell ref="USQ40:UST40"/>
    <mergeCell ref="USU40:USX40"/>
    <mergeCell ref="URK40:URN40"/>
    <mergeCell ref="URO40:URR40"/>
    <mergeCell ref="URS40:URV40"/>
    <mergeCell ref="URW40:URZ40"/>
    <mergeCell ref="USA40:USD40"/>
    <mergeCell ref="UQQ40:UQT40"/>
    <mergeCell ref="UQU40:UQX40"/>
    <mergeCell ref="UQY40:URB40"/>
    <mergeCell ref="URC40:URF40"/>
    <mergeCell ref="URG40:URJ40"/>
    <mergeCell ref="UPW40:UPZ40"/>
    <mergeCell ref="UQA40:UQD40"/>
    <mergeCell ref="UQE40:UQH40"/>
    <mergeCell ref="UQI40:UQL40"/>
    <mergeCell ref="UQM40:UQP40"/>
    <mergeCell ref="UPC40:UPF40"/>
    <mergeCell ref="UPG40:UPJ40"/>
    <mergeCell ref="UPK40:UPN40"/>
    <mergeCell ref="UPO40:UPR40"/>
    <mergeCell ref="UPS40:UPV40"/>
    <mergeCell ref="UZC40:UZF40"/>
    <mergeCell ref="UZG40:UZJ40"/>
    <mergeCell ref="UZK40:UZN40"/>
    <mergeCell ref="UZO40:UZR40"/>
    <mergeCell ref="UZS40:UZV40"/>
    <mergeCell ref="UYI40:UYL40"/>
    <mergeCell ref="UYM40:UYP40"/>
    <mergeCell ref="UYQ40:UYT40"/>
    <mergeCell ref="UYU40:UYX40"/>
    <mergeCell ref="UYY40:UZB40"/>
    <mergeCell ref="UXO40:UXR40"/>
    <mergeCell ref="UXS40:UXV40"/>
    <mergeCell ref="UXW40:UXZ40"/>
    <mergeCell ref="UYA40:UYD40"/>
    <mergeCell ref="UYE40:UYH40"/>
    <mergeCell ref="UWU40:UWX40"/>
    <mergeCell ref="UWY40:UXB40"/>
    <mergeCell ref="UXC40:UXF40"/>
    <mergeCell ref="UXG40:UXJ40"/>
    <mergeCell ref="UXK40:UXN40"/>
    <mergeCell ref="UWA40:UWD40"/>
    <mergeCell ref="UWE40:UWH40"/>
    <mergeCell ref="UWI40:UWL40"/>
    <mergeCell ref="UWM40:UWP40"/>
    <mergeCell ref="UWQ40:UWT40"/>
    <mergeCell ref="UVG40:UVJ40"/>
    <mergeCell ref="UVK40:UVN40"/>
    <mergeCell ref="UVO40:UVR40"/>
    <mergeCell ref="UVS40:UVV40"/>
    <mergeCell ref="UVW40:UVZ40"/>
    <mergeCell ref="UUM40:UUP40"/>
    <mergeCell ref="UUQ40:UUT40"/>
    <mergeCell ref="UUU40:UUX40"/>
    <mergeCell ref="UUY40:UVB40"/>
    <mergeCell ref="UVC40:UVF40"/>
    <mergeCell ref="VEM40:VEP40"/>
    <mergeCell ref="VEQ40:VET40"/>
    <mergeCell ref="VEU40:VEX40"/>
    <mergeCell ref="VEY40:VFB40"/>
    <mergeCell ref="VFC40:VFF40"/>
    <mergeCell ref="VDS40:VDV40"/>
    <mergeCell ref="VDW40:VDZ40"/>
    <mergeCell ref="VEA40:VED40"/>
    <mergeCell ref="VEE40:VEH40"/>
    <mergeCell ref="VEI40:VEL40"/>
    <mergeCell ref="VCY40:VDB40"/>
    <mergeCell ref="VDC40:VDF40"/>
    <mergeCell ref="VDG40:VDJ40"/>
    <mergeCell ref="VDK40:VDN40"/>
    <mergeCell ref="VDO40:VDR40"/>
    <mergeCell ref="VCE40:VCH40"/>
    <mergeCell ref="VCI40:VCL40"/>
    <mergeCell ref="VCM40:VCP40"/>
    <mergeCell ref="VCQ40:VCT40"/>
    <mergeCell ref="VCU40:VCX40"/>
    <mergeCell ref="VBK40:VBN40"/>
    <mergeCell ref="VBO40:VBR40"/>
    <mergeCell ref="VBS40:VBV40"/>
    <mergeCell ref="VBW40:VBZ40"/>
    <mergeCell ref="VCA40:VCD40"/>
    <mergeCell ref="VAQ40:VAT40"/>
    <mergeCell ref="VAU40:VAX40"/>
    <mergeCell ref="VAY40:VBB40"/>
    <mergeCell ref="VBC40:VBF40"/>
    <mergeCell ref="VBG40:VBJ40"/>
    <mergeCell ref="UZW40:UZZ40"/>
    <mergeCell ref="VAA40:VAD40"/>
    <mergeCell ref="VAE40:VAH40"/>
    <mergeCell ref="VAI40:VAL40"/>
    <mergeCell ref="VAM40:VAP40"/>
    <mergeCell ref="VJW40:VJZ40"/>
    <mergeCell ref="VKA40:VKD40"/>
    <mergeCell ref="VKE40:VKH40"/>
    <mergeCell ref="VKI40:VKL40"/>
    <mergeCell ref="VKM40:VKP40"/>
    <mergeCell ref="VJC40:VJF40"/>
    <mergeCell ref="VJG40:VJJ40"/>
    <mergeCell ref="VJK40:VJN40"/>
    <mergeCell ref="VJO40:VJR40"/>
    <mergeCell ref="VJS40:VJV40"/>
    <mergeCell ref="VII40:VIL40"/>
    <mergeCell ref="VIM40:VIP40"/>
    <mergeCell ref="VIQ40:VIT40"/>
    <mergeCell ref="VIU40:VIX40"/>
    <mergeCell ref="VIY40:VJB40"/>
    <mergeCell ref="VHO40:VHR40"/>
    <mergeCell ref="VHS40:VHV40"/>
    <mergeCell ref="VHW40:VHZ40"/>
    <mergeCell ref="VIA40:VID40"/>
    <mergeCell ref="VIE40:VIH40"/>
    <mergeCell ref="VGU40:VGX40"/>
    <mergeCell ref="VGY40:VHB40"/>
    <mergeCell ref="VHC40:VHF40"/>
    <mergeCell ref="VHG40:VHJ40"/>
    <mergeCell ref="VHK40:VHN40"/>
    <mergeCell ref="VGA40:VGD40"/>
    <mergeCell ref="VGE40:VGH40"/>
    <mergeCell ref="VGI40:VGL40"/>
    <mergeCell ref="VGM40:VGP40"/>
    <mergeCell ref="VGQ40:VGT40"/>
    <mergeCell ref="VFG40:VFJ40"/>
    <mergeCell ref="VFK40:VFN40"/>
    <mergeCell ref="VFO40:VFR40"/>
    <mergeCell ref="VFS40:VFV40"/>
    <mergeCell ref="VFW40:VFZ40"/>
    <mergeCell ref="VPG40:VPJ40"/>
    <mergeCell ref="VPK40:VPN40"/>
    <mergeCell ref="VPO40:VPR40"/>
    <mergeCell ref="VPS40:VPV40"/>
    <mergeCell ref="VPW40:VPZ40"/>
    <mergeCell ref="VOM40:VOP40"/>
    <mergeCell ref="VOQ40:VOT40"/>
    <mergeCell ref="VOU40:VOX40"/>
    <mergeCell ref="VOY40:VPB40"/>
    <mergeCell ref="VPC40:VPF40"/>
    <mergeCell ref="VNS40:VNV40"/>
    <mergeCell ref="VNW40:VNZ40"/>
    <mergeCell ref="VOA40:VOD40"/>
    <mergeCell ref="VOE40:VOH40"/>
    <mergeCell ref="VOI40:VOL40"/>
    <mergeCell ref="VMY40:VNB40"/>
    <mergeCell ref="VNC40:VNF40"/>
    <mergeCell ref="VNG40:VNJ40"/>
    <mergeCell ref="VNK40:VNN40"/>
    <mergeCell ref="VNO40:VNR40"/>
    <mergeCell ref="VME40:VMH40"/>
    <mergeCell ref="VMI40:VML40"/>
    <mergeCell ref="VMM40:VMP40"/>
    <mergeCell ref="VMQ40:VMT40"/>
    <mergeCell ref="VMU40:VMX40"/>
    <mergeCell ref="VLK40:VLN40"/>
    <mergeCell ref="VLO40:VLR40"/>
    <mergeCell ref="VLS40:VLV40"/>
    <mergeCell ref="VLW40:VLZ40"/>
    <mergeCell ref="VMA40:VMD40"/>
    <mergeCell ref="VKQ40:VKT40"/>
    <mergeCell ref="VKU40:VKX40"/>
    <mergeCell ref="VKY40:VLB40"/>
    <mergeCell ref="VLC40:VLF40"/>
    <mergeCell ref="VLG40:VLJ40"/>
    <mergeCell ref="VUQ40:VUT40"/>
    <mergeCell ref="VUU40:VUX40"/>
    <mergeCell ref="VUY40:VVB40"/>
    <mergeCell ref="VVC40:VVF40"/>
    <mergeCell ref="VVG40:VVJ40"/>
    <mergeCell ref="VTW40:VTZ40"/>
    <mergeCell ref="VUA40:VUD40"/>
    <mergeCell ref="VUE40:VUH40"/>
    <mergeCell ref="VUI40:VUL40"/>
    <mergeCell ref="VUM40:VUP40"/>
    <mergeCell ref="VTC40:VTF40"/>
    <mergeCell ref="VTG40:VTJ40"/>
    <mergeCell ref="VTK40:VTN40"/>
    <mergeCell ref="VTO40:VTR40"/>
    <mergeCell ref="VTS40:VTV40"/>
    <mergeCell ref="VSI40:VSL40"/>
    <mergeCell ref="VSM40:VSP40"/>
    <mergeCell ref="VSQ40:VST40"/>
    <mergeCell ref="VSU40:VSX40"/>
    <mergeCell ref="VSY40:VTB40"/>
    <mergeCell ref="VRO40:VRR40"/>
    <mergeCell ref="VRS40:VRV40"/>
    <mergeCell ref="VRW40:VRZ40"/>
    <mergeCell ref="VSA40:VSD40"/>
    <mergeCell ref="VSE40:VSH40"/>
    <mergeCell ref="VQU40:VQX40"/>
    <mergeCell ref="VQY40:VRB40"/>
    <mergeCell ref="VRC40:VRF40"/>
    <mergeCell ref="VRG40:VRJ40"/>
    <mergeCell ref="VRK40:VRN40"/>
    <mergeCell ref="VQA40:VQD40"/>
    <mergeCell ref="VQE40:VQH40"/>
    <mergeCell ref="VQI40:VQL40"/>
    <mergeCell ref="VQM40:VQP40"/>
    <mergeCell ref="VQQ40:VQT40"/>
    <mergeCell ref="WAA40:WAD40"/>
    <mergeCell ref="WAE40:WAH40"/>
    <mergeCell ref="WAI40:WAL40"/>
    <mergeCell ref="WAM40:WAP40"/>
    <mergeCell ref="WAQ40:WAT40"/>
    <mergeCell ref="VZG40:VZJ40"/>
    <mergeCell ref="VZK40:VZN40"/>
    <mergeCell ref="VZO40:VZR40"/>
    <mergeCell ref="VZS40:VZV40"/>
    <mergeCell ref="VZW40:VZZ40"/>
    <mergeCell ref="VYM40:VYP40"/>
    <mergeCell ref="VYQ40:VYT40"/>
    <mergeCell ref="VYU40:VYX40"/>
    <mergeCell ref="VYY40:VZB40"/>
    <mergeCell ref="VZC40:VZF40"/>
    <mergeCell ref="VXS40:VXV40"/>
    <mergeCell ref="VXW40:VXZ40"/>
    <mergeCell ref="VYA40:VYD40"/>
    <mergeCell ref="VYE40:VYH40"/>
    <mergeCell ref="VYI40:VYL40"/>
    <mergeCell ref="VWY40:VXB40"/>
    <mergeCell ref="VXC40:VXF40"/>
    <mergeCell ref="VXG40:VXJ40"/>
    <mergeCell ref="VXK40:VXN40"/>
    <mergeCell ref="VXO40:VXR40"/>
    <mergeCell ref="VWE40:VWH40"/>
    <mergeCell ref="VWI40:VWL40"/>
    <mergeCell ref="VWM40:VWP40"/>
    <mergeCell ref="VWQ40:VWT40"/>
    <mergeCell ref="VWU40:VWX40"/>
    <mergeCell ref="VVK40:VVN40"/>
    <mergeCell ref="VVO40:VVR40"/>
    <mergeCell ref="VVS40:VVV40"/>
    <mergeCell ref="VVW40:VVZ40"/>
    <mergeCell ref="VWA40:VWD40"/>
    <mergeCell ref="WFK40:WFN40"/>
    <mergeCell ref="WFO40:WFR40"/>
    <mergeCell ref="WFS40:WFV40"/>
    <mergeCell ref="WFW40:WFZ40"/>
    <mergeCell ref="WGA40:WGD40"/>
    <mergeCell ref="WEQ40:WET40"/>
    <mergeCell ref="WEU40:WEX40"/>
    <mergeCell ref="WEY40:WFB40"/>
    <mergeCell ref="WFC40:WFF40"/>
    <mergeCell ref="WFG40:WFJ40"/>
    <mergeCell ref="WDW40:WDZ40"/>
    <mergeCell ref="WEA40:WED40"/>
    <mergeCell ref="WEE40:WEH40"/>
    <mergeCell ref="WEI40:WEL40"/>
    <mergeCell ref="WEM40:WEP40"/>
    <mergeCell ref="WDC40:WDF40"/>
    <mergeCell ref="WDG40:WDJ40"/>
    <mergeCell ref="WDK40:WDN40"/>
    <mergeCell ref="WDO40:WDR40"/>
    <mergeCell ref="WDS40:WDV40"/>
    <mergeCell ref="WCI40:WCL40"/>
    <mergeCell ref="WCM40:WCP40"/>
    <mergeCell ref="WCQ40:WCT40"/>
    <mergeCell ref="WCU40:WCX40"/>
    <mergeCell ref="WCY40:WDB40"/>
    <mergeCell ref="WBO40:WBR40"/>
    <mergeCell ref="WBS40:WBV40"/>
    <mergeCell ref="WBW40:WBZ40"/>
    <mergeCell ref="WCA40:WCD40"/>
    <mergeCell ref="WCE40:WCH40"/>
    <mergeCell ref="WAU40:WAX40"/>
    <mergeCell ref="WAY40:WBB40"/>
    <mergeCell ref="WBC40:WBF40"/>
    <mergeCell ref="WBG40:WBJ40"/>
    <mergeCell ref="WBK40:WBN40"/>
    <mergeCell ref="WKU40:WKX40"/>
    <mergeCell ref="WKY40:WLB40"/>
    <mergeCell ref="WLC40:WLF40"/>
    <mergeCell ref="WLG40:WLJ40"/>
    <mergeCell ref="WLK40:WLN40"/>
    <mergeCell ref="WKA40:WKD40"/>
    <mergeCell ref="WKE40:WKH40"/>
    <mergeCell ref="WKI40:WKL40"/>
    <mergeCell ref="WKM40:WKP40"/>
    <mergeCell ref="WKQ40:WKT40"/>
    <mergeCell ref="WJG40:WJJ40"/>
    <mergeCell ref="WJK40:WJN40"/>
    <mergeCell ref="WJO40:WJR40"/>
    <mergeCell ref="WJS40:WJV40"/>
    <mergeCell ref="WJW40:WJZ40"/>
    <mergeCell ref="WIM40:WIP40"/>
    <mergeCell ref="WIQ40:WIT40"/>
    <mergeCell ref="WIU40:WIX40"/>
    <mergeCell ref="WIY40:WJB40"/>
    <mergeCell ref="WJC40:WJF40"/>
    <mergeCell ref="WHS40:WHV40"/>
    <mergeCell ref="WHW40:WHZ40"/>
    <mergeCell ref="WIA40:WID40"/>
    <mergeCell ref="WIE40:WIH40"/>
    <mergeCell ref="WII40:WIL40"/>
    <mergeCell ref="WGY40:WHB40"/>
    <mergeCell ref="WHC40:WHF40"/>
    <mergeCell ref="WHG40:WHJ40"/>
    <mergeCell ref="WHK40:WHN40"/>
    <mergeCell ref="WHO40:WHR40"/>
    <mergeCell ref="WGE40:WGH40"/>
    <mergeCell ref="WGI40:WGL40"/>
    <mergeCell ref="WGM40:WGP40"/>
    <mergeCell ref="WGQ40:WGT40"/>
    <mergeCell ref="WGU40:WGX40"/>
    <mergeCell ref="WQE40:WQH40"/>
    <mergeCell ref="WQI40:WQL40"/>
    <mergeCell ref="WQM40:WQP40"/>
    <mergeCell ref="WQQ40:WQT40"/>
    <mergeCell ref="WQU40:WQX40"/>
    <mergeCell ref="WPK40:WPN40"/>
    <mergeCell ref="WPO40:WPR40"/>
    <mergeCell ref="WPS40:WPV40"/>
    <mergeCell ref="WPW40:WPZ40"/>
    <mergeCell ref="WQA40:WQD40"/>
    <mergeCell ref="WOQ40:WOT40"/>
    <mergeCell ref="WOU40:WOX40"/>
    <mergeCell ref="WOY40:WPB40"/>
    <mergeCell ref="WPC40:WPF40"/>
    <mergeCell ref="WPG40:WPJ40"/>
    <mergeCell ref="WNW40:WNZ40"/>
    <mergeCell ref="WOA40:WOD40"/>
    <mergeCell ref="WOE40:WOH40"/>
    <mergeCell ref="WOI40:WOL40"/>
    <mergeCell ref="WOM40:WOP40"/>
    <mergeCell ref="WNC40:WNF40"/>
    <mergeCell ref="WNG40:WNJ40"/>
    <mergeCell ref="WNK40:WNN40"/>
    <mergeCell ref="WNO40:WNR40"/>
    <mergeCell ref="WNS40:WNV40"/>
    <mergeCell ref="WMI40:WML40"/>
    <mergeCell ref="WMM40:WMP40"/>
    <mergeCell ref="WMQ40:WMT40"/>
    <mergeCell ref="WMU40:WMX40"/>
    <mergeCell ref="WMY40:WNB40"/>
    <mergeCell ref="WLO40:WLR40"/>
    <mergeCell ref="WLS40:WLV40"/>
    <mergeCell ref="WLW40:WLZ40"/>
    <mergeCell ref="WMA40:WMD40"/>
    <mergeCell ref="WME40:WMH40"/>
    <mergeCell ref="XEU40:XEX40"/>
    <mergeCell ref="XEY40:XFB40"/>
    <mergeCell ref="XFC40:XFD40"/>
    <mergeCell ref="XEA40:XED40"/>
    <mergeCell ref="XEE40:XEH40"/>
    <mergeCell ref="XEI40:XEL40"/>
    <mergeCell ref="XEM40:XEP40"/>
    <mergeCell ref="XEQ40:XET40"/>
    <mergeCell ref="XDG40:XDJ40"/>
    <mergeCell ref="XDK40:XDN40"/>
    <mergeCell ref="XDO40:XDR40"/>
    <mergeCell ref="XDS40:XDV40"/>
    <mergeCell ref="XDW40:XDZ40"/>
    <mergeCell ref="XCM40:XCP40"/>
    <mergeCell ref="XCQ40:XCT40"/>
    <mergeCell ref="XCU40:XCX40"/>
    <mergeCell ref="XCY40:XDB40"/>
    <mergeCell ref="XDC40:XDF40"/>
    <mergeCell ref="XBS40:XBV40"/>
    <mergeCell ref="XBW40:XBZ40"/>
    <mergeCell ref="XCA40:XCD40"/>
    <mergeCell ref="XCE40:XCH40"/>
    <mergeCell ref="XCI40:XCL40"/>
    <mergeCell ref="XAY40:XBB40"/>
    <mergeCell ref="XBC40:XBF40"/>
    <mergeCell ref="XBG40:XBJ40"/>
    <mergeCell ref="XBK40:XBN40"/>
    <mergeCell ref="XBO40:XBR40"/>
    <mergeCell ref="XAE40:XAH40"/>
    <mergeCell ref="XAI40:XAL40"/>
    <mergeCell ref="XAM40:XAP40"/>
    <mergeCell ref="XAQ40:XAT40"/>
    <mergeCell ref="XAU40:XAX40"/>
    <mergeCell ref="WZK40:WZN40"/>
    <mergeCell ref="WZO40:WZR40"/>
    <mergeCell ref="WZS40:WZV40"/>
    <mergeCell ref="WZW40:WZZ40"/>
    <mergeCell ref="XAA40:XAD40"/>
    <mergeCell ref="WYQ40:WYT40"/>
    <mergeCell ref="WYU40:WYX40"/>
    <mergeCell ref="WYY40:WZB40"/>
    <mergeCell ref="WZC40:WZF40"/>
    <mergeCell ref="WZG40:WZJ40"/>
    <mergeCell ref="WXW40:WXZ40"/>
    <mergeCell ref="WYA40:WYD40"/>
    <mergeCell ref="WYE40:WYH40"/>
    <mergeCell ref="WYI40:WYL40"/>
    <mergeCell ref="WYM40:WYP40"/>
    <mergeCell ref="WXC40:WXF40"/>
    <mergeCell ref="WXG40:WXJ40"/>
    <mergeCell ref="WXK40:WXN40"/>
    <mergeCell ref="WXO40:WXR40"/>
    <mergeCell ref="WXS40:WXV40"/>
    <mergeCell ref="WWI40:WWL40"/>
    <mergeCell ref="WWM40:WWP40"/>
    <mergeCell ref="WWQ40:WWT40"/>
    <mergeCell ref="WWU40:WWX40"/>
    <mergeCell ref="WWY40:WXB40"/>
    <mergeCell ref="WVO40:WVR40"/>
    <mergeCell ref="WVS40:WVV40"/>
    <mergeCell ref="WVW40:WVZ40"/>
    <mergeCell ref="WWA40:WWD40"/>
    <mergeCell ref="O79:R79"/>
    <mergeCell ref="O67:R67"/>
    <mergeCell ref="O42:R42"/>
    <mergeCell ref="O53:R53"/>
    <mergeCell ref="WWE40:WWH40"/>
    <mergeCell ref="WUU40:WUX40"/>
    <mergeCell ref="WUY40:WVB40"/>
    <mergeCell ref="WVC40:WVF40"/>
    <mergeCell ref="WVG40:WVJ40"/>
    <mergeCell ref="WVK40:WVN40"/>
    <mergeCell ref="WUA40:WUD40"/>
    <mergeCell ref="WUE40:WUH40"/>
    <mergeCell ref="WUI40:WUL40"/>
    <mergeCell ref="WUM40:WUP40"/>
    <mergeCell ref="WUQ40:WUT40"/>
    <mergeCell ref="WTG40:WTJ40"/>
    <mergeCell ref="WTK40:WTN40"/>
    <mergeCell ref="WTO40:WTR40"/>
    <mergeCell ref="WTS40:WTV40"/>
    <mergeCell ref="WTW40:WTZ40"/>
    <mergeCell ref="WSM40:WSP40"/>
    <mergeCell ref="WSQ40:WST40"/>
    <mergeCell ref="WSU40:WSX40"/>
    <mergeCell ref="WSY40:WTB40"/>
    <mergeCell ref="WTC40:WTF40"/>
    <mergeCell ref="WRS40:WRV40"/>
    <mergeCell ref="WRW40:WRZ40"/>
    <mergeCell ref="WSA40:WSD40"/>
    <mergeCell ref="WSE40:WSH40"/>
    <mergeCell ref="WSI40:WSL40"/>
    <mergeCell ref="WQY40:WRB40"/>
    <mergeCell ref="WRC40:WRF40"/>
    <mergeCell ref="WRG40:WRJ40"/>
    <mergeCell ref="WRK40:WRN40"/>
    <mergeCell ref="WRO40:WRR4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XFC85"/>
  <sheetViews>
    <sheetView zoomScale="80" zoomScaleNormal="80" zoomScalePageLayoutView="40" workbookViewId="0">
      <selection activeCell="AS63" sqref="AS63"/>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4" width="13.88671875" style="4" bestFit="1" customWidth="1"/>
    <col min="15" max="15" width="13.6640625" style="4" customWidth="1"/>
    <col min="16" max="16" width="13.5546875" style="5" bestFit="1" customWidth="1"/>
    <col min="17" max="17" width="13.44140625" style="5" bestFit="1" customWidth="1"/>
    <col min="18" max="18" width="15.1093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8.66406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39" width="13.88671875" style="5" bestFit="1" customWidth="1"/>
    <col min="40" max="40" width="12.33203125" style="5" bestFit="1" customWidth="1"/>
    <col min="41" max="41" width="12.5546875" style="5" bestFit="1" customWidth="1"/>
    <col min="42" max="42" width="13.6640625" style="5" bestFit="1" customWidth="1"/>
    <col min="43" max="43" width="13.44140625" style="5" bestFit="1" customWidth="1"/>
    <col min="44" max="44" width="13.554687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7" t="s">
        <v>22</v>
      </c>
      <c r="B2" s="298"/>
      <c r="C2" s="298"/>
      <c r="D2" s="298"/>
      <c r="E2" s="299"/>
      <c r="H2" s="304"/>
      <c r="I2" s="304"/>
      <c r="J2" s="304"/>
      <c r="K2" s="304"/>
      <c r="L2" s="304"/>
      <c r="M2" s="304"/>
      <c r="N2" s="304"/>
      <c r="O2" s="304"/>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0"/>
      <c r="B3" s="301"/>
      <c r="C3" s="301"/>
      <c r="D3" s="301"/>
      <c r="E3" s="302"/>
      <c r="H3" s="304"/>
      <c r="I3" s="304"/>
      <c r="J3" s="304"/>
      <c r="K3" s="304"/>
      <c r="L3" s="304"/>
      <c r="M3" s="304"/>
      <c r="N3" s="304"/>
      <c r="O3" s="304"/>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3"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0" t="s">
        <v>190</v>
      </c>
      <c r="B16" s="20"/>
      <c r="C16" s="20"/>
      <c r="D16" s="20"/>
      <c r="E16" s="303" t="s">
        <v>175</v>
      </c>
      <c r="F16" s="303"/>
      <c r="G16" s="303"/>
      <c r="H16" s="303"/>
      <c r="I16" s="303"/>
      <c r="J16" s="303"/>
      <c r="K16" s="61"/>
      <c r="L16" s="26"/>
      <c r="M16" s="303" t="s">
        <v>176</v>
      </c>
      <c r="N16" s="303"/>
      <c r="O16" s="303"/>
      <c r="P16" s="303"/>
      <c r="Q16" s="303"/>
      <c r="R16" s="303"/>
      <c r="S16" s="4"/>
      <c r="T16" s="26"/>
      <c r="U16" s="294" t="s">
        <v>177</v>
      </c>
      <c r="V16" s="295"/>
      <c r="W16" s="295"/>
      <c r="X16" s="295"/>
      <c r="Y16" s="295"/>
      <c r="Z16" s="296"/>
      <c r="AA16" s="4"/>
      <c r="AB16" s="4"/>
      <c r="AC16" s="4"/>
      <c r="AD16" s="4"/>
      <c r="AE16" s="305" t="s">
        <v>178</v>
      </c>
      <c r="AF16" s="306"/>
      <c r="AG16" s="306"/>
      <c r="AH16" s="306"/>
      <c r="AI16" s="306"/>
      <c r="AJ16" s="307"/>
      <c r="AK16" s="4"/>
      <c r="AL16" s="145"/>
      <c r="AM16" s="305" t="s">
        <v>179</v>
      </c>
      <c r="AN16" s="306"/>
      <c r="AO16" s="306"/>
      <c r="AP16" s="306"/>
      <c r="AQ16" s="306"/>
      <c r="AR16" s="307"/>
      <c r="AS16" s="4"/>
      <c r="AT16" s="145"/>
      <c r="AU16" s="305" t="s">
        <v>180</v>
      </c>
      <c r="AV16" s="306"/>
      <c r="AW16" s="306"/>
      <c r="AX16" s="306"/>
      <c r="AY16" s="306"/>
      <c r="AZ16" s="307"/>
      <c r="BA16" s="4"/>
    </row>
    <row r="17" spans="1:53" ht="13.2" x14ac:dyDescent="0.25">
      <c r="B17" s="10" t="s">
        <v>25</v>
      </c>
      <c r="C17" s="10" t="s">
        <v>104</v>
      </c>
      <c r="D17" s="77" t="s">
        <v>26</v>
      </c>
      <c r="E17" s="23" t="s">
        <v>105</v>
      </c>
      <c r="F17" s="23" t="s">
        <v>106</v>
      </c>
      <c r="G17" s="23" t="s">
        <v>107</v>
      </c>
      <c r="H17" s="23" t="s">
        <v>200</v>
      </c>
      <c r="I17" s="182" t="s">
        <v>108</v>
      </c>
      <c r="J17" s="23" t="s">
        <v>27</v>
      </c>
      <c r="K17" s="25"/>
      <c r="M17" s="23" t="s">
        <v>105</v>
      </c>
      <c r="N17" s="23" t="s">
        <v>106</v>
      </c>
      <c r="O17" s="23" t="s">
        <v>107</v>
      </c>
      <c r="P17" s="23" t="s">
        <v>200</v>
      </c>
      <c r="Q17" s="182" t="s">
        <v>108</v>
      </c>
      <c r="R17" s="23" t="s">
        <v>27</v>
      </c>
      <c r="S17" s="4"/>
      <c r="T17" s="4"/>
      <c r="U17" s="23" t="s">
        <v>105</v>
      </c>
      <c r="V17" s="23" t="s">
        <v>106</v>
      </c>
      <c r="W17" s="23" t="s">
        <v>107</v>
      </c>
      <c r="X17" s="23" t="s">
        <v>200</v>
      </c>
      <c r="Y17" s="182" t="s">
        <v>108</v>
      </c>
      <c r="Z17" s="23" t="s">
        <v>27</v>
      </c>
      <c r="AA17" s="4"/>
      <c r="AB17" s="10" t="s">
        <v>25</v>
      </c>
      <c r="AC17" s="10" t="s">
        <v>104</v>
      </c>
      <c r="AD17" s="77" t="s">
        <v>26</v>
      </c>
      <c r="AE17" s="23" t="s">
        <v>105</v>
      </c>
      <c r="AF17" s="23" t="s">
        <v>106</v>
      </c>
      <c r="AG17" s="23" t="s">
        <v>107</v>
      </c>
      <c r="AH17" s="23" t="s">
        <v>200</v>
      </c>
      <c r="AI17" s="182" t="s">
        <v>108</v>
      </c>
      <c r="AJ17" s="23" t="s">
        <v>27</v>
      </c>
      <c r="AK17" s="4"/>
      <c r="AL17" s="4"/>
      <c r="AM17" s="23" t="s">
        <v>105</v>
      </c>
      <c r="AN17" s="23" t="s">
        <v>106</v>
      </c>
      <c r="AO17" s="23" t="s">
        <v>107</v>
      </c>
      <c r="AP17" s="23" t="s">
        <v>200</v>
      </c>
      <c r="AQ17" s="182" t="s">
        <v>108</v>
      </c>
      <c r="AR17" s="23" t="s">
        <v>27</v>
      </c>
      <c r="AS17" s="4"/>
      <c r="AT17" s="4"/>
      <c r="AU17" s="23" t="s">
        <v>105</v>
      </c>
      <c r="AV17" s="23" t="s">
        <v>106</v>
      </c>
      <c r="AW17" s="23" t="s">
        <v>107</v>
      </c>
      <c r="AX17" s="23" t="s">
        <v>200</v>
      </c>
      <c r="AY17" s="182" t="s">
        <v>108</v>
      </c>
      <c r="AZ17" s="23" t="s">
        <v>27</v>
      </c>
      <c r="BA17" s="4"/>
    </row>
    <row r="18" spans="1:53" ht="13.2" x14ac:dyDescent="0.25">
      <c r="A18" s="55" t="str">
        <f>'Discon, Recon, Liens. '!A16</f>
        <v>October, 2024</v>
      </c>
      <c r="B18" s="11" t="s">
        <v>190</v>
      </c>
      <c r="C18" s="11"/>
      <c r="D18" s="70">
        <v>0</v>
      </c>
      <c r="E18" s="11">
        <v>20</v>
      </c>
      <c r="F18" s="11">
        <v>36</v>
      </c>
      <c r="G18" s="11">
        <v>33</v>
      </c>
      <c r="H18" s="11">
        <v>63</v>
      </c>
      <c r="I18" s="183"/>
      <c r="J18" s="11">
        <v>1303</v>
      </c>
      <c r="M18" s="161">
        <v>22943.760000000002</v>
      </c>
      <c r="N18" s="161">
        <v>9764.66</v>
      </c>
      <c r="O18" s="161">
        <v>48579.310000000005</v>
      </c>
      <c r="P18" s="161">
        <v>18867.370000000006</v>
      </c>
      <c r="Q18" s="189"/>
      <c r="R18" s="161">
        <v>310722.38000000012</v>
      </c>
      <c r="S18" s="4"/>
      <c r="T18" s="4"/>
      <c r="U18" s="161">
        <f>IFERROR(M18/E18,0)</f>
        <v>1147.1880000000001</v>
      </c>
      <c r="V18" s="161">
        <f t="shared" ref="V18:X18" si="0">IFERROR(N18/F18,0)</f>
        <v>271.24055555555555</v>
      </c>
      <c r="W18" s="161">
        <f t="shared" si="0"/>
        <v>1472.1003030303032</v>
      </c>
      <c r="X18" s="161">
        <f t="shared" si="0"/>
        <v>299.48206349206362</v>
      </c>
      <c r="Y18" s="183"/>
      <c r="Z18" s="161">
        <f>IFERROR(R18/J18,0)</f>
        <v>238.46690713737539</v>
      </c>
      <c r="AA18" s="4"/>
      <c r="AB18" s="11" t="s">
        <v>190</v>
      </c>
      <c r="AC18" s="11"/>
      <c r="AD18" s="70">
        <v>0</v>
      </c>
      <c r="AE18" s="24">
        <v>0</v>
      </c>
      <c r="AF18" s="24">
        <v>4</v>
      </c>
      <c r="AG18" s="24">
        <v>0</v>
      </c>
      <c r="AH18" s="24">
        <v>2</v>
      </c>
      <c r="AI18" s="183"/>
      <c r="AJ18" s="24">
        <v>38</v>
      </c>
      <c r="AK18" s="4"/>
      <c r="AL18" s="4"/>
      <c r="AM18" s="201">
        <v>-2586.84</v>
      </c>
      <c r="AN18" s="201">
        <v>4331.1099999999997</v>
      </c>
      <c r="AO18" s="201">
        <v>0</v>
      </c>
      <c r="AP18" s="201">
        <v>841.8</v>
      </c>
      <c r="AQ18" s="189"/>
      <c r="AR18" s="201">
        <v>44260.979999999996</v>
      </c>
      <c r="AS18" s="4"/>
      <c r="AT18" s="4"/>
      <c r="AU18" s="201">
        <f>IFERROR(AM18/AE18,0)</f>
        <v>0</v>
      </c>
      <c r="AV18" s="201">
        <f t="shared" ref="AV18:AZ18" si="1">IFERROR(AN18/AF18,0)</f>
        <v>1082.7774999999999</v>
      </c>
      <c r="AW18" s="201">
        <f t="shared" si="1"/>
        <v>0</v>
      </c>
      <c r="AX18" s="201">
        <f t="shared" si="1"/>
        <v>420.9</v>
      </c>
      <c r="AY18" s="189"/>
      <c r="AZ18" s="201">
        <f t="shared" si="1"/>
        <v>1164.7626315789473</v>
      </c>
      <c r="BA18" s="4"/>
    </row>
    <row r="19" spans="1:53" ht="13.2" x14ac:dyDescent="0.25">
      <c r="B19" s="11" t="s">
        <v>190</v>
      </c>
      <c r="C19" s="11"/>
      <c r="D19" s="70" t="s">
        <v>246</v>
      </c>
      <c r="E19" s="11">
        <v>0</v>
      </c>
      <c r="F19" s="11">
        <v>0</v>
      </c>
      <c r="G19" s="11">
        <v>0</v>
      </c>
      <c r="H19" s="11">
        <v>0</v>
      </c>
      <c r="I19" s="183"/>
      <c r="J19" s="11">
        <v>0</v>
      </c>
      <c r="M19" s="160">
        <v>0</v>
      </c>
      <c r="N19" s="160">
        <v>0</v>
      </c>
      <c r="O19" s="160">
        <v>0</v>
      </c>
      <c r="P19" s="160">
        <v>0</v>
      </c>
      <c r="Q19" s="190"/>
      <c r="R19" s="160">
        <v>0</v>
      </c>
      <c r="S19" s="4"/>
      <c r="T19" s="4"/>
      <c r="U19" s="160">
        <f t="shared" ref="U19:U29" si="2">IFERROR(M19/E19,0)</f>
        <v>0</v>
      </c>
      <c r="V19" s="160">
        <f t="shared" ref="V19:V29" si="3">IFERROR(N19/F19,0)</f>
        <v>0</v>
      </c>
      <c r="W19" s="160">
        <f t="shared" ref="W19:W29" si="4">IFERROR(O19/G19,0)</f>
        <v>0</v>
      </c>
      <c r="X19" s="160">
        <f t="shared" ref="X19:X29" si="5">IFERROR(P19/H19,0)</f>
        <v>0</v>
      </c>
      <c r="Y19" s="183"/>
      <c r="Z19" s="160">
        <f t="shared" ref="Z19:Z29" si="6">IFERROR(R19/J19,0)</f>
        <v>0</v>
      </c>
      <c r="AA19" s="4"/>
      <c r="AB19" s="11" t="s">
        <v>190</v>
      </c>
      <c r="AC19" s="11"/>
      <c r="AD19" s="70" t="s">
        <v>246</v>
      </c>
      <c r="AE19" s="24">
        <v>0</v>
      </c>
      <c r="AF19" s="24">
        <v>0</v>
      </c>
      <c r="AG19" s="24">
        <v>2</v>
      </c>
      <c r="AH19" s="24">
        <v>0</v>
      </c>
      <c r="AI19" s="183"/>
      <c r="AJ19" s="24">
        <v>2</v>
      </c>
      <c r="AK19" s="4"/>
      <c r="AL19" s="4"/>
      <c r="AM19" s="202">
        <v>0</v>
      </c>
      <c r="AN19" s="202">
        <v>0</v>
      </c>
      <c r="AO19" s="202">
        <v>176.82</v>
      </c>
      <c r="AP19" s="202">
        <v>0</v>
      </c>
      <c r="AQ19" s="190"/>
      <c r="AR19" s="202">
        <v>1215.6600000000001</v>
      </c>
      <c r="AS19" s="4"/>
      <c r="AT19" s="4"/>
      <c r="AU19" s="202">
        <f t="shared" ref="AU19:AU29" si="7">IFERROR(AM19/AE19,0)</f>
        <v>0</v>
      </c>
      <c r="AV19" s="202">
        <f t="shared" ref="AV19:AV29" si="8">IFERROR(AN19/AF19,0)</f>
        <v>0</v>
      </c>
      <c r="AW19" s="202">
        <f t="shared" ref="AW19:AW29" si="9">IFERROR(AO19/AG19,0)</f>
        <v>88.41</v>
      </c>
      <c r="AX19" s="202">
        <f t="shared" ref="AX19:AX29" si="10">IFERROR(AP19/AH19,0)</f>
        <v>0</v>
      </c>
      <c r="AY19" s="190"/>
      <c r="AZ19" s="202">
        <f t="shared" ref="AZ19:AZ29" si="11">IFERROR(AR19/AJ19,0)</f>
        <v>607.83000000000004</v>
      </c>
      <c r="BA19" s="4"/>
    </row>
    <row r="20" spans="1:53" ht="13.2" x14ac:dyDescent="0.25">
      <c r="B20" s="11" t="s">
        <v>190</v>
      </c>
      <c r="C20" s="11"/>
      <c r="D20" s="70" t="s">
        <v>247</v>
      </c>
      <c r="E20" s="11">
        <v>0</v>
      </c>
      <c r="F20" s="11">
        <v>0</v>
      </c>
      <c r="G20" s="11">
        <v>0</v>
      </c>
      <c r="H20" s="11">
        <v>0</v>
      </c>
      <c r="I20" s="183"/>
      <c r="J20" s="11">
        <v>0</v>
      </c>
      <c r="M20" s="160">
        <v>0</v>
      </c>
      <c r="N20" s="160">
        <v>0</v>
      </c>
      <c r="O20" s="160">
        <v>0</v>
      </c>
      <c r="P20" s="160">
        <v>0</v>
      </c>
      <c r="Q20" s="190"/>
      <c r="R20" s="160">
        <v>0</v>
      </c>
      <c r="S20" s="4"/>
      <c r="T20" s="4"/>
      <c r="U20" s="160">
        <f t="shared" si="2"/>
        <v>0</v>
      </c>
      <c r="V20" s="160">
        <f t="shared" si="3"/>
        <v>0</v>
      </c>
      <c r="W20" s="160">
        <f t="shared" si="4"/>
        <v>0</v>
      </c>
      <c r="X20" s="160">
        <f t="shared" si="5"/>
        <v>0</v>
      </c>
      <c r="Y20" s="183"/>
      <c r="Z20" s="160">
        <f t="shared" si="6"/>
        <v>0</v>
      </c>
      <c r="AA20" s="4"/>
      <c r="AB20" s="11" t="s">
        <v>190</v>
      </c>
      <c r="AC20" s="11"/>
      <c r="AD20" s="70" t="s">
        <v>247</v>
      </c>
      <c r="AE20" s="24">
        <v>2</v>
      </c>
      <c r="AF20" s="24">
        <v>0</v>
      </c>
      <c r="AG20" s="24">
        <v>0</v>
      </c>
      <c r="AH20" s="24">
        <v>2</v>
      </c>
      <c r="AI20" s="183"/>
      <c r="AJ20" s="24">
        <v>2</v>
      </c>
      <c r="AK20" s="4"/>
      <c r="AL20" s="4"/>
      <c r="AM20" s="202">
        <v>1738.76</v>
      </c>
      <c r="AN20" s="202">
        <v>0</v>
      </c>
      <c r="AO20" s="202">
        <v>0</v>
      </c>
      <c r="AP20" s="202">
        <v>1458.48</v>
      </c>
      <c r="AQ20" s="190"/>
      <c r="AR20" s="202">
        <v>36714.26</v>
      </c>
      <c r="AS20" s="4"/>
      <c r="AT20" s="4"/>
      <c r="AU20" s="202">
        <f t="shared" si="7"/>
        <v>869.38</v>
      </c>
      <c r="AV20" s="202">
        <f t="shared" si="8"/>
        <v>0</v>
      </c>
      <c r="AW20" s="202">
        <f t="shared" si="9"/>
        <v>0</v>
      </c>
      <c r="AX20" s="202">
        <f t="shared" si="10"/>
        <v>729.24</v>
      </c>
      <c r="AY20" s="190"/>
      <c r="AZ20" s="202">
        <f t="shared" si="11"/>
        <v>18357.13</v>
      </c>
      <c r="BA20" s="4"/>
    </row>
    <row r="21" spans="1:53" ht="13.2" x14ac:dyDescent="0.25">
      <c r="B21" s="11" t="s">
        <v>190</v>
      </c>
      <c r="C21" s="11"/>
      <c r="D21" s="70" t="s">
        <v>248</v>
      </c>
      <c r="E21" s="11">
        <v>2</v>
      </c>
      <c r="F21" s="11">
        <v>2</v>
      </c>
      <c r="G21" s="11">
        <v>2</v>
      </c>
      <c r="H21" s="11">
        <v>0</v>
      </c>
      <c r="I21" s="183"/>
      <c r="J21" s="11">
        <v>2</v>
      </c>
      <c r="M21" s="160">
        <v>27.56</v>
      </c>
      <c r="N21" s="160">
        <v>1300.1600000000001</v>
      </c>
      <c r="O21" s="160">
        <v>60.6</v>
      </c>
      <c r="P21" s="160">
        <v>0</v>
      </c>
      <c r="Q21" s="190"/>
      <c r="R21" s="160">
        <v>101.4</v>
      </c>
      <c r="S21" s="4"/>
      <c r="T21" s="4"/>
      <c r="U21" s="160">
        <f t="shared" si="2"/>
        <v>13.78</v>
      </c>
      <c r="V21" s="160">
        <f t="shared" si="3"/>
        <v>650.08000000000004</v>
      </c>
      <c r="W21" s="160">
        <f t="shared" si="4"/>
        <v>30.3</v>
      </c>
      <c r="X21" s="160">
        <f t="shared" si="5"/>
        <v>0</v>
      </c>
      <c r="Y21" s="183"/>
      <c r="Z21" s="160">
        <f t="shared" si="6"/>
        <v>50.7</v>
      </c>
      <c r="AA21" s="4"/>
      <c r="AB21" s="11" t="s">
        <v>190</v>
      </c>
      <c r="AC21" s="11"/>
      <c r="AD21" s="70" t="s">
        <v>248</v>
      </c>
      <c r="AE21" s="24">
        <v>0</v>
      </c>
      <c r="AF21" s="24">
        <v>0</v>
      </c>
      <c r="AG21" s="24">
        <v>0</v>
      </c>
      <c r="AH21" s="24">
        <v>0</v>
      </c>
      <c r="AI21" s="183"/>
      <c r="AJ21" s="24">
        <v>0</v>
      </c>
      <c r="AK21" s="4"/>
      <c r="AL21" s="4"/>
      <c r="AM21" s="202">
        <v>0</v>
      </c>
      <c r="AN21" s="202">
        <v>0</v>
      </c>
      <c r="AO21" s="202">
        <v>0</v>
      </c>
      <c r="AP21" s="202">
        <v>0</v>
      </c>
      <c r="AQ21" s="190"/>
      <c r="AR21" s="202">
        <v>0</v>
      </c>
      <c r="AS21" s="4"/>
      <c r="AT21" s="4"/>
      <c r="AU21" s="202">
        <f t="shared" si="7"/>
        <v>0</v>
      </c>
      <c r="AV21" s="202">
        <f t="shared" si="8"/>
        <v>0</v>
      </c>
      <c r="AW21" s="202">
        <f t="shared" si="9"/>
        <v>0</v>
      </c>
      <c r="AX21" s="202">
        <f t="shared" si="10"/>
        <v>0</v>
      </c>
      <c r="AY21" s="190"/>
      <c r="AZ21" s="202">
        <f t="shared" si="11"/>
        <v>0</v>
      </c>
      <c r="BA21" s="4"/>
    </row>
    <row r="22" spans="1:53" ht="13.2" x14ac:dyDescent="0.25">
      <c r="B22" s="11" t="s">
        <v>190</v>
      </c>
      <c r="C22" s="11"/>
      <c r="D22" s="70" t="s">
        <v>249</v>
      </c>
      <c r="E22" s="11">
        <v>0</v>
      </c>
      <c r="F22" s="11">
        <v>2</v>
      </c>
      <c r="G22" s="11">
        <v>0</v>
      </c>
      <c r="H22" s="11">
        <v>2</v>
      </c>
      <c r="I22" s="183"/>
      <c r="J22" s="11">
        <v>2</v>
      </c>
      <c r="M22" s="160">
        <v>0</v>
      </c>
      <c r="N22" s="160">
        <v>1719.92</v>
      </c>
      <c r="O22" s="160">
        <v>0</v>
      </c>
      <c r="P22" s="160">
        <v>1581</v>
      </c>
      <c r="Q22" s="190"/>
      <c r="R22" s="160">
        <v>11879.1</v>
      </c>
      <c r="S22" s="4"/>
      <c r="T22" s="4"/>
      <c r="U22" s="160">
        <f t="shared" si="2"/>
        <v>0</v>
      </c>
      <c r="V22" s="160">
        <f t="shared" si="3"/>
        <v>859.96</v>
      </c>
      <c r="W22" s="160">
        <f t="shared" si="4"/>
        <v>0</v>
      </c>
      <c r="X22" s="160">
        <f t="shared" si="5"/>
        <v>790.5</v>
      </c>
      <c r="Y22" s="183"/>
      <c r="Z22" s="160">
        <f t="shared" si="6"/>
        <v>5939.55</v>
      </c>
      <c r="AA22" s="4"/>
      <c r="AB22" s="11" t="s">
        <v>190</v>
      </c>
      <c r="AC22" s="11"/>
      <c r="AD22" s="70" t="s">
        <v>249</v>
      </c>
      <c r="AE22" s="24">
        <v>1</v>
      </c>
      <c r="AF22" s="24">
        <v>0</v>
      </c>
      <c r="AG22" s="24">
        <v>0</v>
      </c>
      <c r="AH22" s="24">
        <v>0</v>
      </c>
      <c r="AI22" s="183"/>
      <c r="AJ22" s="24">
        <v>0</v>
      </c>
      <c r="AK22" s="4"/>
      <c r="AL22" s="4"/>
      <c r="AM22" s="202">
        <v>1292.49</v>
      </c>
      <c r="AN22" s="202">
        <v>0</v>
      </c>
      <c r="AO22" s="202">
        <v>0</v>
      </c>
      <c r="AP22" s="202">
        <v>0</v>
      </c>
      <c r="AQ22" s="190"/>
      <c r="AR22" s="202">
        <v>0</v>
      </c>
      <c r="AS22" s="4"/>
      <c r="AT22" s="4"/>
      <c r="AU22" s="202">
        <f t="shared" si="7"/>
        <v>1292.49</v>
      </c>
      <c r="AV22" s="202">
        <f t="shared" si="8"/>
        <v>0</v>
      </c>
      <c r="AW22" s="202">
        <f t="shared" si="9"/>
        <v>0</v>
      </c>
      <c r="AX22" s="202">
        <f t="shared" si="10"/>
        <v>0</v>
      </c>
      <c r="AY22" s="190"/>
      <c r="AZ22" s="202">
        <f t="shared" si="11"/>
        <v>0</v>
      </c>
      <c r="BA22" s="4"/>
    </row>
    <row r="23" spans="1:53" ht="13.2" x14ac:dyDescent="0.25">
      <c r="B23" s="11" t="s">
        <v>190</v>
      </c>
      <c r="C23" s="11"/>
      <c r="D23" s="70" t="s">
        <v>250</v>
      </c>
      <c r="E23" s="11">
        <v>0</v>
      </c>
      <c r="F23" s="11">
        <v>0</v>
      </c>
      <c r="G23" s="11">
        <v>1</v>
      </c>
      <c r="H23" s="11">
        <v>0</v>
      </c>
      <c r="I23" s="183"/>
      <c r="J23" s="11">
        <v>1</v>
      </c>
      <c r="M23" s="160">
        <v>0</v>
      </c>
      <c r="N23" s="160">
        <v>0</v>
      </c>
      <c r="O23" s="160">
        <v>337.24</v>
      </c>
      <c r="P23" s="160">
        <v>0</v>
      </c>
      <c r="Q23" s="190"/>
      <c r="R23" s="160">
        <v>401.08</v>
      </c>
      <c r="S23" s="4"/>
      <c r="T23" s="4"/>
      <c r="U23" s="160">
        <f t="shared" ref="U23" si="12">IFERROR(M23/E23,0)</f>
        <v>0</v>
      </c>
      <c r="V23" s="160">
        <f t="shared" ref="V23" si="13">IFERROR(N23/F23,0)</f>
        <v>0</v>
      </c>
      <c r="W23" s="160">
        <f t="shared" ref="W23" si="14">IFERROR(O23/G23,0)</f>
        <v>337.24</v>
      </c>
      <c r="X23" s="160">
        <f t="shared" ref="X23" si="15">IFERROR(P23/H23,0)</f>
        <v>0</v>
      </c>
      <c r="Y23" s="183"/>
      <c r="Z23" s="160">
        <f t="shared" ref="Z23" si="16">IFERROR(R23/J23,0)</f>
        <v>401.08</v>
      </c>
      <c r="AA23" s="4"/>
      <c r="AB23" s="11" t="s">
        <v>190</v>
      </c>
      <c r="AC23" s="11"/>
      <c r="AD23" s="70" t="s">
        <v>250</v>
      </c>
      <c r="AE23" s="24">
        <v>0</v>
      </c>
      <c r="AF23" s="24">
        <v>0</v>
      </c>
      <c r="AG23" s="24">
        <v>0</v>
      </c>
      <c r="AH23" s="24">
        <v>0</v>
      </c>
      <c r="AI23" s="183"/>
      <c r="AJ23" s="24">
        <v>0</v>
      </c>
      <c r="AK23" s="4"/>
      <c r="AL23" s="4"/>
      <c r="AM23" s="202">
        <v>0</v>
      </c>
      <c r="AN23" s="202">
        <v>0</v>
      </c>
      <c r="AO23" s="202">
        <v>0</v>
      </c>
      <c r="AP23" s="202">
        <v>0</v>
      </c>
      <c r="AQ23" s="190"/>
      <c r="AR23" s="202">
        <v>0</v>
      </c>
      <c r="AS23" s="4"/>
      <c r="AT23" s="4"/>
      <c r="AU23" s="202">
        <f t="shared" ref="AU23" si="17">IFERROR(AM23/AE23,0)</f>
        <v>0</v>
      </c>
      <c r="AV23" s="202">
        <f t="shared" ref="AV23" si="18">IFERROR(AN23/AF23,0)</f>
        <v>0</v>
      </c>
      <c r="AW23" s="202">
        <f t="shared" ref="AW23" si="19">IFERROR(AO23/AG23,0)</f>
        <v>0</v>
      </c>
      <c r="AX23" s="202">
        <f t="shared" ref="AX23" si="20">IFERROR(AP23/AH23,0)</f>
        <v>0</v>
      </c>
      <c r="AY23" s="190"/>
      <c r="AZ23" s="202">
        <f t="shared" ref="AZ23" si="21">IFERROR(AR23/AJ23,0)</f>
        <v>0</v>
      </c>
      <c r="BA23" s="4"/>
    </row>
    <row r="24" spans="1:53" ht="13.2" x14ac:dyDescent="0.25">
      <c r="B24" s="11" t="s">
        <v>190</v>
      </c>
      <c r="C24" s="11"/>
      <c r="D24" s="70" t="s">
        <v>253</v>
      </c>
      <c r="E24" s="11">
        <v>55</v>
      </c>
      <c r="F24" s="11">
        <v>307</v>
      </c>
      <c r="G24" s="11">
        <v>68</v>
      </c>
      <c r="H24" s="11">
        <v>232</v>
      </c>
      <c r="I24" s="183"/>
      <c r="J24" s="11">
        <v>222</v>
      </c>
      <c r="M24" s="160">
        <v>5199.2299999999996</v>
      </c>
      <c r="N24" s="160">
        <v>128787.88</v>
      </c>
      <c r="O24" s="160">
        <v>8168.66</v>
      </c>
      <c r="P24" s="160">
        <v>71624.519999999975</v>
      </c>
      <c r="Q24" s="190"/>
      <c r="R24" s="160">
        <v>327257.48000000004</v>
      </c>
      <c r="S24" s="4"/>
      <c r="T24" s="4"/>
      <c r="U24" s="160">
        <f t="shared" si="2"/>
        <v>94.531454545454537</v>
      </c>
      <c r="V24" s="160">
        <f t="shared" si="3"/>
        <v>419.50449511400655</v>
      </c>
      <c r="W24" s="160">
        <f t="shared" si="4"/>
        <v>120.12735294117647</v>
      </c>
      <c r="X24" s="160">
        <f t="shared" si="5"/>
        <v>308.72637931034473</v>
      </c>
      <c r="Y24" s="183"/>
      <c r="Z24" s="160">
        <f t="shared" si="6"/>
        <v>1474.132792792793</v>
      </c>
      <c r="AA24" s="4"/>
      <c r="AB24" s="11" t="s">
        <v>190</v>
      </c>
      <c r="AC24" s="11"/>
      <c r="AD24" s="70" t="s">
        <v>253</v>
      </c>
      <c r="AE24" s="24">
        <v>5</v>
      </c>
      <c r="AF24" s="24">
        <v>14</v>
      </c>
      <c r="AG24" s="24">
        <v>14</v>
      </c>
      <c r="AH24" s="24">
        <v>13</v>
      </c>
      <c r="AI24" s="183"/>
      <c r="AJ24" s="24">
        <v>16</v>
      </c>
      <c r="AK24" s="4"/>
      <c r="AL24" s="4"/>
      <c r="AM24" s="202">
        <v>2565.0399999999995</v>
      </c>
      <c r="AN24" s="202">
        <v>18850.949999999997</v>
      </c>
      <c r="AO24" s="202">
        <v>11995.63</v>
      </c>
      <c r="AP24" s="202">
        <v>10299.239999999998</v>
      </c>
      <c r="AQ24" s="190"/>
      <c r="AR24" s="202">
        <v>361356.21</v>
      </c>
      <c r="AS24" s="4"/>
      <c r="AT24" s="4"/>
      <c r="AU24" s="202">
        <f t="shared" si="7"/>
        <v>513.00799999999992</v>
      </c>
      <c r="AV24" s="202">
        <f t="shared" si="8"/>
        <v>1346.4964285714284</v>
      </c>
      <c r="AW24" s="202">
        <f t="shared" si="9"/>
        <v>856.83071428571418</v>
      </c>
      <c r="AX24" s="202">
        <f t="shared" si="10"/>
        <v>792.24923076923062</v>
      </c>
      <c r="AY24" s="190"/>
      <c r="AZ24" s="202">
        <f t="shared" si="11"/>
        <v>22584.763125000001</v>
      </c>
      <c r="BA24" s="4"/>
    </row>
    <row r="25" spans="1:53" ht="13.2" x14ac:dyDescent="0.25">
      <c r="B25" s="11" t="s">
        <v>190</v>
      </c>
      <c r="C25" s="11"/>
      <c r="D25" s="70" t="s">
        <v>254</v>
      </c>
      <c r="E25" s="11">
        <v>28</v>
      </c>
      <c r="F25" s="11">
        <v>24</v>
      </c>
      <c r="G25" s="11">
        <v>48</v>
      </c>
      <c r="H25" s="11">
        <v>30</v>
      </c>
      <c r="I25" s="183"/>
      <c r="J25" s="11">
        <v>38</v>
      </c>
      <c r="M25" s="160">
        <v>5240.619999999999</v>
      </c>
      <c r="N25" s="160">
        <v>5433.7399999999989</v>
      </c>
      <c r="O25" s="160">
        <v>23516.559999999994</v>
      </c>
      <c r="P25" s="160">
        <v>4946.68</v>
      </c>
      <c r="Q25" s="190"/>
      <c r="R25" s="160">
        <v>68586.060000000012</v>
      </c>
      <c r="S25" s="4"/>
      <c r="T25" s="4"/>
      <c r="U25" s="160">
        <f t="shared" ref="U25:U26" si="22">IFERROR(M25/E25,0)</f>
        <v>187.16499999999996</v>
      </c>
      <c r="V25" s="160">
        <f t="shared" ref="V25:V26" si="23">IFERROR(N25/F25,0)</f>
        <v>226.40583333333328</v>
      </c>
      <c r="W25" s="160">
        <f t="shared" ref="W25:W26" si="24">IFERROR(O25/G25,0)</f>
        <v>489.92833333333323</v>
      </c>
      <c r="X25" s="160">
        <f t="shared" ref="X25:X26" si="25">IFERROR(P25/H25,0)</f>
        <v>164.88933333333335</v>
      </c>
      <c r="Y25" s="183"/>
      <c r="Z25" s="160">
        <f t="shared" ref="Z25:Z26" si="26">IFERROR(R25/J25,0)</f>
        <v>1804.8963157894741</v>
      </c>
      <c r="AA25" s="4"/>
      <c r="AB25" s="11" t="s">
        <v>190</v>
      </c>
      <c r="AC25" s="11"/>
      <c r="AD25" s="70" t="s">
        <v>254</v>
      </c>
      <c r="AE25" s="24">
        <v>0</v>
      </c>
      <c r="AF25" s="24">
        <v>1</v>
      </c>
      <c r="AG25" s="24">
        <v>5</v>
      </c>
      <c r="AH25" s="24">
        <v>2</v>
      </c>
      <c r="AI25" s="183"/>
      <c r="AJ25" s="24">
        <v>3</v>
      </c>
      <c r="AK25" s="4"/>
      <c r="AL25" s="4"/>
      <c r="AM25" s="202">
        <v>0</v>
      </c>
      <c r="AN25" s="202">
        <v>338.34</v>
      </c>
      <c r="AO25" s="202">
        <v>3230.5700000000006</v>
      </c>
      <c r="AP25" s="202">
        <v>380.54</v>
      </c>
      <c r="AQ25" s="190"/>
      <c r="AR25" s="202">
        <v>18505.889999999996</v>
      </c>
      <c r="AS25" s="4"/>
      <c r="AT25" s="4"/>
      <c r="AU25" s="202">
        <f t="shared" ref="AU25:AU26" si="27">IFERROR(AM25/AE25,0)</f>
        <v>0</v>
      </c>
      <c r="AV25" s="202">
        <f t="shared" ref="AV25:AV26" si="28">IFERROR(AN25/AF25,0)</f>
        <v>338.34</v>
      </c>
      <c r="AW25" s="202">
        <f t="shared" ref="AW25:AW26" si="29">IFERROR(AO25/AG25,0)</f>
        <v>646.11400000000015</v>
      </c>
      <c r="AX25" s="202">
        <f t="shared" ref="AX25:AX26" si="30">IFERROR(AP25/AH25,0)</f>
        <v>190.27</v>
      </c>
      <c r="AY25" s="190"/>
      <c r="AZ25" s="202">
        <f t="shared" ref="AZ25:AZ26" si="31">IFERROR(AR25/AJ25,0)</f>
        <v>6168.6299999999983</v>
      </c>
      <c r="BA25" s="4"/>
    </row>
    <row r="26" spans="1:53" ht="13.2" x14ac:dyDescent="0.25">
      <c r="B26" s="11" t="s">
        <v>190</v>
      </c>
      <c r="C26" s="11"/>
      <c r="D26" s="70" t="s">
        <v>255</v>
      </c>
      <c r="E26" s="11">
        <v>0</v>
      </c>
      <c r="F26" s="11">
        <v>6</v>
      </c>
      <c r="G26" s="11">
        <v>2</v>
      </c>
      <c r="H26" s="11">
        <v>6</v>
      </c>
      <c r="I26" s="183"/>
      <c r="J26" s="11">
        <v>2</v>
      </c>
      <c r="M26" s="160">
        <v>0</v>
      </c>
      <c r="N26" s="160">
        <v>1379.18</v>
      </c>
      <c r="O26" s="160">
        <v>359.6</v>
      </c>
      <c r="P26" s="160">
        <v>851.44000000000017</v>
      </c>
      <c r="Q26" s="190"/>
      <c r="R26" s="160">
        <v>12.06</v>
      </c>
      <c r="S26" s="4"/>
      <c r="T26" s="4"/>
      <c r="U26" s="160">
        <f t="shared" si="22"/>
        <v>0</v>
      </c>
      <c r="V26" s="160">
        <f t="shared" si="23"/>
        <v>229.86333333333334</v>
      </c>
      <c r="W26" s="160">
        <f t="shared" si="24"/>
        <v>179.8</v>
      </c>
      <c r="X26" s="160">
        <f t="shared" si="25"/>
        <v>141.90666666666669</v>
      </c>
      <c r="Y26" s="183"/>
      <c r="Z26" s="160">
        <f t="shared" si="26"/>
        <v>6.03</v>
      </c>
      <c r="AA26" s="4"/>
      <c r="AB26" s="11" t="s">
        <v>190</v>
      </c>
      <c r="AC26" s="11"/>
      <c r="AD26" s="70" t="s">
        <v>255</v>
      </c>
      <c r="AE26" s="24">
        <v>0</v>
      </c>
      <c r="AF26" s="24">
        <v>0</v>
      </c>
      <c r="AG26" s="24">
        <v>0</v>
      </c>
      <c r="AH26" s="24">
        <v>0</v>
      </c>
      <c r="AI26" s="183"/>
      <c r="AJ26" s="24">
        <v>0</v>
      </c>
      <c r="AK26" s="4"/>
      <c r="AL26" s="4"/>
      <c r="AM26" s="202">
        <v>0</v>
      </c>
      <c r="AN26" s="202">
        <v>0</v>
      </c>
      <c r="AO26" s="202">
        <v>0</v>
      </c>
      <c r="AP26" s="202">
        <v>0</v>
      </c>
      <c r="AQ26" s="190"/>
      <c r="AR26" s="202">
        <v>0</v>
      </c>
      <c r="AS26" s="4"/>
      <c r="AT26" s="4"/>
      <c r="AU26" s="202">
        <f t="shared" si="27"/>
        <v>0</v>
      </c>
      <c r="AV26" s="202">
        <f t="shared" si="28"/>
        <v>0</v>
      </c>
      <c r="AW26" s="202">
        <f t="shared" si="29"/>
        <v>0</v>
      </c>
      <c r="AX26" s="202">
        <f t="shared" si="30"/>
        <v>0</v>
      </c>
      <c r="AY26" s="190"/>
      <c r="AZ26" s="202">
        <f t="shared" si="31"/>
        <v>0</v>
      </c>
      <c r="BA26" s="4"/>
    </row>
    <row r="27" spans="1:53" ht="13.2" x14ac:dyDescent="0.25">
      <c r="B27" s="11" t="s">
        <v>190</v>
      </c>
      <c r="C27" s="11"/>
      <c r="D27" s="70" t="s">
        <v>257</v>
      </c>
      <c r="E27" s="11">
        <v>16</v>
      </c>
      <c r="F27" s="11">
        <v>65</v>
      </c>
      <c r="G27" s="11">
        <v>22</v>
      </c>
      <c r="H27" s="11">
        <v>49</v>
      </c>
      <c r="I27" s="183"/>
      <c r="J27" s="11">
        <v>59</v>
      </c>
      <c r="M27" s="160">
        <v>1185.5400000000002</v>
      </c>
      <c r="N27" s="160">
        <v>29435.440000000002</v>
      </c>
      <c r="O27" s="160">
        <v>4070.9000000000005</v>
      </c>
      <c r="P27" s="160">
        <v>22354.720000000001</v>
      </c>
      <c r="Q27" s="190"/>
      <c r="R27" s="160">
        <v>151832.50000000009</v>
      </c>
      <c r="S27" s="4"/>
      <c r="T27" s="4"/>
      <c r="U27" s="160">
        <f t="shared" si="2"/>
        <v>74.096250000000012</v>
      </c>
      <c r="V27" s="160">
        <f t="shared" si="3"/>
        <v>452.8529230769231</v>
      </c>
      <c r="W27" s="160">
        <f t="shared" si="4"/>
        <v>185.04090909090911</v>
      </c>
      <c r="X27" s="160">
        <f t="shared" si="5"/>
        <v>456.21877551020413</v>
      </c>
      <c r="Y27" s="183"/>
      <c r="Z27" s="160">
        <f t="shared" si="6"/>
        <v>2573.432203389832</v>
      </c>
      <c r="AA27" s="4"/>
      <c r="AB27" s="11" t="s">
        <v>190</v>
      </c>
      <c r="AC27" s="11"/>
      <c r="AD27" s="70" t="s">
        <v>257</v>
      </c>
      <c r="AE27" s="24">
        <v>5</v>
      </c>
      <c r="AF27" s="24">
        <v>7</v>
      </c>
      <c r="AG27" s="24">
        <v>3</v>
      </c>
      <c r="AH27" s="24">
        <v>10</v>
      </c>
      <c r="AI27" s="183"/>
      <c r="AJ27" s="24">
        <v>4</v>
      </c>
      <c r="AK27" s="4"/>
      <c r="AL27" s="4"/>
      <c r="AM27" s="202">
        <v>3275.43</v>
      </c>
      <c r="AN27" s="202">
        <v>1963.4399999999996</v>
      </c>
      <c r="AO27" s="202">
        <v>3689.7799999999997</v>
      </c>
      <c r="AP27" s="202">
        <v>3556.63</v>
      </c>
      <c r="AQ27" s="190"/>
      <c r="AR27" s="202">
        <v>36305.279999999999</v>
      </c>
      <c r="AS27" s="4"/>
      <c r="AT27" s="4"/>
      <c r="AU27" s="202">
        <f t="shared" si="7"/>
        <v>655.08600000000001</v>
      </c>
      <c r="AV27" s="202">
        <f t="shared" si="8"/>
        <v>280.49142857142851</v>
      </c>
      <c r="AW27" s="202">
        <f t="shared" si="9"/>
        <v>1229.9266666666665</v>
      </c>
      <c r="AX27" s="202">
        <f t="shared" si="10"/>
        <v>355.66300000000001</v>
      </c>
      <c r="AY27" s="190"/>
      <c r="AZ27" s="202">
        <f t="shared" si="11"/>
        <v>9076.32</v>
      </c>
      <c r="BA27" s="4"/>
    </row>
    <row r="28" spans="1:53" ht="13.2" x14ac:dyDescent="0.25">
      <c r="B28" s="11" t="s">
        <v>190</v>
      </c>
      <c r="C28" s="11"/>
      <c r="D28" s="70" t="s">
        <v>258</v>
      </c>
      <c r="E28" s="11">
        <v>3506</v>
      </c>
      <c r="F28" s="11">
        <v>5012</v>
      </c>
      <c r="G28" s="11">
        <v>3140</v>
      </c>
      <c r="H28" s="11">
        <v>4934</v>
      </c>
      <c r="I28" s="183"/>
      <c r="J28" s="11">
        <v>5160</v>
      </c>
      <c r="M28" s="160">
        <v>1648584.0500000052</v>
      </c>
      <c r="N28" s="160">
        <v>2290015.870000002</v>
      </c>
      <c r="O28" s="160">
        <v>948817.21999999881</v>
      </c>
      <c r="P28" s="160">
        <v>1875616.8600000117</v>
      </c>
      <c r="Q28" s="190"/>
      <c r="R28" s="160">
        <v>12041836.360000031</v>
      </c>
      <c r="S28" s="4"/>
      <c r="T28" s="4"/>
      <c r="U28" s="160">
        <f t="shared" si="2"/>
        <v>470.21792641186687</v>
      </c>
      <c r="V28" s="160">
        <f t="shared" si="3"/>
        <v>456.90659816440581</v>
      </c>
      <c r="W28" s="160">
        <f t="shared" si="4"/>
        <v>302.17108917197413</v>
      </c>
      <c r="X28" s="160">
        <f t="shared" si="5"/>
        <v>380.14123631941868</v>
      </c>
      <c r="Y28" s="183"/>
      <c r="Z28" s="160">
        <f t="shared" si="6"/>
        <v>2333.6892170542696</v>
      </c>
      <c r="AA28" s="4"/>
      <c r="AB28" s="11" t="s">
        <v>190</v>
      </c>
      <c r="AC28" s="11"/>
      <c r="AD28" s="70" t="s">
        <v>258</v>
      </c>
      <c r="AE28" s="24">
        <v>100</v>
      </c>
      <c r="AF28" s="24">
        <v>175</v>
      </c>
      <c r="AG28" s="24">
        <v>117</v>
      </c>
      <c r="AH28" s="24">
        <v>179</v>
      </c>
      <c r="AI28" s="183"/>
      <c r="AJ28" s="24">
        <v>192</v>
      </c>
      <c r="AK28" s="4"/>
      <c r="AL28" s="4"/>
      <c r="AM28" s="202">
        <v>127733.30000000002</v>
      </c>
      <c r="AN28" s="202">
        <v>314370.7099999999</v>
      </c>
      <c r="AO28" s="202">
        <v>150183.66999999998</v>
      </c>
      <c r="AP28" s="202">
        <v>150065.07000000012</v>
      </c>
      <c r="AQ28" s="190"/>
      <c r="AR28" s="202">
        <v>969487.04999999958</v>
      </c>
      <c r="AS28" s="4"/>
      <c r="AT28" s="4"/>
      <c r="AU28" s="202">
        <f t="shared" si="7"/>
        <v>1277.3330000000001</v>
      </c>
      <c r="AV28" s="202">
        <f t="shared" si="8"/>
        <v>1796.4040571428566</v>
      </c>
      <c r="AW28" s="202">
        <f t="shared" si="9"/>
        <v>1283.6211111111111</v>
      </c>
      <c r="AX28" s="202">
        <f t="shared" si="10"/>
        <v>838.35234636871576</v>
      </c>
      <c r="AY28" s="190"/>
      <c r="AZ28" s="202">
        <f t="shared" si="11"/>
        <v>5049.4117187499978</v>
      </c>
      <c r="BA28" s="4"/>
    </row>
    <row r="29" spans="1:53" ht="13.2" x14ac:dyDescent="0.25">
      <c r="B29" s="11" t="s">
        <v>190</v>
      </c>
      <c r="C29" s="11"/>
      <c r="D29" s="70" t="s">
        <v>259</v>
      </c>
      <c r="E29" s="11">
        <v>71</v>
      </c>
      <c r="F29" s="11">
        <v>49</v>
      </c>
      <c r="G29" s="11">
        <v>34</v>
      </c>
      <c r="H29" s="11">
        <v>53</v>
      </c>
      <c r="I29" s="183"/>
      <c r="J29" s="11">
        <v>49</v>
      </c>
      <c r="M29" s="160">
        <v>39968.06</v>
      </c>
      <c r="N29" s="160">
        <v>7800.82</v>
      </c>
      <c r="O29" s="160">
        <v>5341.3399999999992</v>
      </c>
      <c r="P29" s="160">
        <v>16380.55</v>
      </c>
      <c r="Q29" s="190"/>
      <c r="R29" s="160">
        <v>43303.490000000005</v>
      </c>
      <c r="S29" s="4"/>
      <c r="T29" s="4"/>
      <c r="U29" s="160">
        <f t="shared" si="2"/>
        <v>562.93042253521128</v>
      </c>
      <c r="V29" s="160">
        <f t="shared" si="3"/>
        <v>159.20040816326531</v>
      </c>
      <c r="W29" s="160">
        <f t="shared" si="4"/>
        <v>157.09823529411761</v>
      </c>
      <c r="X29" s="160">
        <f t="shared" si="5"/>
        <v>309.06698113207545</v>
      </c>
      <c r="Y29" s="183"/>
      <c r="Z29" s="160">
        <f t="shared" si="6"/>
        <v>883.74469387755107</v>
      </c>
      <c r="AA29" s="4"/>
      <c r="AB29" s="11" t="s">
        <v>190</v>
      </c>
      <c r="AC29" s="11"/>
      <c r="AD29" s="70" t="s">
        <v>259</v>
      </c>
      <c r="AE29" s="24">
        <v>10</v>
      </c>
      <c r="AF29" s="24">
        <v>10</v>
      </c>
      <c r="AG29" s="24">
        <v>4</v>
      </c>
      <c r="AH29" s="24">
        <v>10</v>
      </c>
      <c r="AI29" s="183"/>
      <c r="AJ29" s="24">
        <v>11</v>
      </c>
      <c r="AK29" s="4"/>
      <c r="AL29" s="4"/>
      <c r="AM29" s="202">
        <v>31518.949999999997</v>
      </c>
      <c r="AN29" s="202">
        <v>13673.359999999999</v>
      </c>
      <c r="AO29" s="202">
        <v>16027.399999999998</v>
      </c>
      <c r="AP29" s="202">
        <v>40612.740000000005</v>
      </c>
      <c r="AQ29" s="190"/>
      <c r="AR29" s="202">
        <v>258085.06</v>
      </c>
      <c r="AS29" s="4"/>
      <c r="AT29" s="4"/>
      <c r="AU29" s="202">
        <f t="shared" si="7"/>
        <v>3151.8949999999995</v>
      </c>
      <c r="AV29" s="202">
        <f t="shared" si="8"/>
        <v>1367.3359999999998</v>
      </c>
      <c r="AW29" s="202">
        <f t="shared" si="9"/>
        <v>4006.8499999999995</v>
      </c>
      <c r="AX29" s="202">
        <f t="shared" si="10"/>
        <v>4061.2740000000003</v>
      </c>
      <c r="AY29" s="190"/>
      <c r="AZ29" s="202">
        <f t="shared" si="11"/>
        <v>23462.278181818183</v>
      </c>
      <c r="BA29" s="4"/>
    </row>
    <row r="30" spans="1:53" ht="13.8" thickBot="1" x14ac:dyDescent="0.3">
      <c r="B30" s="92"/>
      <c r="C30" s="92"/>
      <c r="D30" s="84"/>
      <c r="E30" s="92"/>
      <c r="F30" s="92"/>
      <c r="G30" s="92"/>
      <c r="H30" s="92"/>
      <c r="I30" s="184"/>
      <c r="J30" s="92"/>
      <c r="M30" s="92"/>
      <c r="N30" s="92"/>
      <c r="O30" s="92"/>
      <c r="P30" s="92"/>
      <c r="Q30" s="184"/>
      <c r="R30" s="92"/>
      <c r="S30" s="4"/>
      <c r="T30" s="4"/>
      <c r="U30" s="144"/>
      <c r="V30" s="144"/>
      <c r="W30" s="144"/>
      <c r="X30" s="144"/>
      <c r="Y30" s="186"/>
      <c r="Z30" s="144"/>
      <c r="AA30" s="4"/>
      <c r="AB30" s="92"/>
      <c r="AC30" s="92"/>
      <c r="AD30" s="84"/>
      <c r="AE30" s="101"/>
      <c r="AF30" s="101"/>
      <c r="AG30" s="101"/>
      <c r="AH30" s="101"/>
      <c r="AI30" s="184"/>
      <c r="AJ30" s="101"/>
      <c r="AK30" s="4"/>
      <c r="AL30" s="4"/>
      <c r="AM30" s="146"/>
      <c r="AN30" s="101"/>
      <c r="AO30" s="101"/>
      <c r="AP30" s="101"/>
      <c r="AQ30" s="184"/>
      <c r="AR30" s="101"/>
      <c r="AS30" s="4"/>
      <c r="AT30" s="4"/>
      <c r="AU30" s="146"/>
      <c r="AV30" s="101"/>
      <c r="AW30" s="101"/>
      <c r="AX30" s="101"/>
      <c r="AY30" s="184"/>
      <c r="AZ30" s="101"/>
      <c r="BA30" s="4"/>
    </row>
    <row r="31" spans="1:53" ht="13.8" thickBot="1" x14ac:dyDescent="0.3">
      <c r="B31" s="93" t="s">
        <v>150</v>
      </c>
      <c r="C31" s="100"/>
      <c r="D31" s="102"/>
      <c r="E31" s="158">
        <f>SUM(E18:E30)</f>
        <v>3698</v>
      </c>
      <c r="F31" s="158">
        <f>SUM(F18:F30)</f>
        <v>5503</v>
      </c>
      <c r="G31" s="158">
        <f>SUM(G18:G30)</f>
        <v>3350</v>
      </c>
      <c r="H31" s="158">
        <f>SUM(H18:H30)</f>
        <v>5369</v>
      </c>
      <c r="I31" s="187"/>
      <c r="J31" s="159">
        <f>SUM(J18:J30)</f>
        <v>6838</v>
      </c>
      <c r="L31" s="188" t="s">
        <v>151</v>
      </c>
      <c r="M31" s="193">
        <f>SUM(M18:M30)</f>
        <v>1723148.8200000052</v>
      </c>
      <c r="N31" s="194">
        <f>SUM(N18:N30)</f>
        <v>2475637.6700000018</v>
      </c>
      <c r="O31" s="194">
        <f>SUM(O18:O30)</f>
        <v>1039251.4299999988</v>
      </c>
      <c r="P31" s="194">
        <f>SUM(P18:P30)</f>
        <v>2012223.1400000118</v>
      </c>
      <c r="Q31" s="195"/>
      <c r="R31" s="196">
        <f>SUM(R18:R30)</f>
        <v>12955931.910000032</v>
      </c>
      <c r="S31" s="4"/>
      <c r="T31" s="136" t="s">
        <v>174</v>
      </c>
      <c r="U31" s="172">
        <f>M31/E31</f>
        <v>465.96777176852493</v>
      </c>
      <c r="V31" s="191">
        <f>N31/F31</f>
        <v>449.87055606033107</v>
      </c>
      <c r="W31" s="191">
        <f t="shared" ref="W31:X31" si="32">O31/G31</f>
        <v>310.22430746268623</v>
      </c>
      <c r="X31" s="191">
        <f t="shared" si="32"/>
        <v>374.78546097970047</v>
      </c>
      <c r="Y31" s="192"/>
      <c r="Z31" s="171">
        <f>R31/J31</f>
        <v>1894.6960968119379</v>
      </c>
      <c r="AA31" s="4"/>
      <c r="AB31" s="93" t="s">
        <v>150</v>
      </c>
      <c r="AC31" s="100"/>
      <c r="AD31" s="102"/>
      <c r="AE31" s="204">
        <f>SUM(AE18:AE30)</f>
        <v>123</v>
      </c>
      <c r="AF31" s="205">
        <f>SUM(AF18:AF30)</f>
        <v>211</v>
      </c>
      <c r="AG31" s="205">
        <f>SUM(AG18:AG30)</f>
        <v>145</v>
      </c>
      <c r="AH31" s="205">
        <f>SUM(AH18:AH30)</f>
        <v>218</v>
      </c>
      <c r="AI31" s="192"/>
      <c r="AJ31" s="206">
        <f>SUM(AJ18:AJ30)</f>
        <v>268</v>
      </c>
      <c r="AK31" s="4"/>
      <c r="AL31" s="136" t="s">
        <v>151</v>
      </c>
      <c r="AM31" s="197">
        <f>SUM(AM18:AM30)</f>
        <v>165537.13</v>
      </c>
      <c r="AN31" s="198">
        <f>SUM(AN18:AN30)</f>
        <v>353527.90999999992</v>
      </c>
      <c r="AO31" s="198">
        <f>SUM(AO18:AO30)</f>
        <v>185303.86999999997</v>
      </c>
      <c r="AP31" s="198">
        <f>SUM(AP18:AP30)</f>
        <v>207214.50000000012</v>
      </c>
      <c r="AQ31" s="199"/>
      <c r="AR31" s="200">
        <f>SUM(AR18:AR30)</f>
        <v>1725930.3899999997</v>
      </c>
      <c r="AS31" s="4"/>
      <c r="AT31" s="136" t="s">
        <v>174</v>
      </c>
      <c r="AU31" s="197">
        <f>AM31/AE31</f>
        <v>1345.830325203252</v>
      </c>
      <c r="AV31" s="198">
        <f t="shared" ref="AV31:AZ31" si="33">AN31/AF31</f>
        <v>1675.487725118483</v>
      </c>
      <c r="AW31" s="198">
        <f t="shared" si="33"/>
        <v>1277.9577241379309</v>
      </c>
      <c r="AX31" s="198">
        <f t="shared" si="33"/>
        <v>950.52522935779871</v>
      </c>
      <c r="AY31" s="199"/>
      <c r="AZ31" s="200">
        <f t="shared" si="33"/>
        <v>6440.0387686567155</v>
      </c>
      <c r="BA31" s="4"/>
    </row>
    <row r="32" spans="1:53" s="4" customFormat="1" ht="13.2" x14ac:dyDescent="0.25"/>
    <row r="33" spans="1:53" ht="15" customHeight="1" x14ac:dyDescent="0.25">
      <c r="B33" s="22"/>
      <c r="C33" s="22"/>
      <c r="D33" s="26"/>
      <c r="E33" s="303" t="str">
        <f>E16</f>
        <v>Number of Residential Customers in Arrears</v>
      </c>
      <c r="F33" s="303"/>
      <c r="G33" s="303"/>
      <c r="H33" s="303"/>
      <c r="I33" s="303"/>
      <c r="J33" s="303"/>
      <c r="K33" s="61"/>
      <c r="L33" s="26"/>
      <c r="M33" s="294" t="str">
        <f>M16</f>
        <v>Residential Arrearage Dollars</v>
      </c>
      <c r="N33" s="295"/>
      <c r="O33" s="295"/>
      <c r="P33" s="295"/>
      <c r="Q33" s="295"/>
      <c r="R33" s="296"/>
      <c r="S33" s="4"/>
      <c r="T33" s="26"/>
      <c r="U33" s="294" t="str">
        <f>U16</f>
        <v>Average Amount of Residential Arrearage Dollars</v>
      </c>
      <c r="V33" s="295"/>
      <c r="W33" s="295"/>
      <c r="X33" s="295"/>
      <c r="Y33" s="295"/>
      <c r="Z33" s="296"/>
      <c r="AA33" s="4"/>
      <c r="AB33" s="4"/>
      <c r="AC33" s="4"/>
      <c r="AD33" s="4"/>
      <c r="AE33" s="305" t="s">
        <v>178</v>
      </c>
      <c r="AF33" s="306"/>
      <c r="AG33" s="306"/>
      <c r="AH33" s="306"/>
      <c r="AI33" s="306"/>
      <c r="AJ33" s="307"/>
      <c r="AK33" s="4"/>
      <c r="AL33" s="145"/>
      <c r="AM33" s="306" t="str">
        <f>AM16</f>
        <v>Non-Residential Arrearage Dollars</v>
      </c>
      <c r="AN33" s="306"/>
      <c r="AO33" s="306"/>
      <c r="AP33" s="306"/>
      <c r="AQ33" s="306"/>
      <c r="AR33" s="307"/>
      <c r="AS33" s="4"/>
      <c r="AT33" s="145"/>
      <c r="AU33" s="305" t="str">
        <f>AU16</f>
        <v>Average Amount of Non-Residential Arrearage Dollars</v>
      </c>
      <c r="AV33" s="306"/>
      <c r="AW33" s="306"/>
      <c r="AX33" s="306"/>
      <c r="AY33" s="306"/>
      <c r="AZ33" s="307"/>
      <c r="BA33" s="4"/>
    </row>
    <row r="34" spans="1:53" ht="13.2" x14ac:dyDescent="0.25">
      <c r="B34" s="10" t="s">
        <v>25</v>
      </c>
      <c r="C34" s="10" t="s">
        <v>104</v>
      </c>
      <c r="D34" s="77" t="s">
        <v>26</v>
      </c>
      <c r="E34" s="23" t="s">
        <v>105</v>
      </c>
      <c r="F34" s="23" t="s">
        <v>106</v>
      </c>
      <c r="G34" s="23" t="s">
        <v>107</v>
      </c>
      <c r="H34" s="23" t="s">
        <v>200</v>
      </c>
      <c r="I34" s="182" t="s">
        <v>108</v>
      </c>
      <c r="J34" s="23" t="s">
        <v>27</v>
      </c>
      <c r="K34" s="25"/>
      <c r="M34" s="23" t="s">
        <v>105</v>
      </c>
      <c r="N34" s="143" t="s">
        <v>106</v>
      </c>
      <c r="O34" s="143" t="s">
        <v>107</v>
      </c>
      <c r="P34" s="23" t="s">
        <v>200</v>
      </c>
      <c r="Q34" s="185" t="s">
        <v>108</v>
      </c>
      <c r="R34" s="143" t="s">
        <v>27</v>
      </c>
      <c r="S34" s="4"/>
      <c r="T34" s="4"/>
      <c r="U34" s="23" t="s">
        <v>105</v>
      </c>
      <c r="V34" s="23" t="s">
        <v>106</v>
      </c>
      <c r="W34" s="23" t="s">
        <v>107</v>
      </c>
      <c r="X34" s="23" t="s">
        <v>200</v>
      </c>
      <c r="Y34" s="182" t="s">
        <v>108</v>
      </c>
      <c r="Z34" s="23" t="s">
        <v>27</v>
      </c>
      <c r="AA34" s="4"/>
      <c r="AB34" s="10" t="s">
        <v>25</v>
      </c>
      <c r="AC34" s="10" t="s">
        <v>104</v>
      </c>
      <c r="AD34" s="77" t="s">
        <v>26</v>
      </c>
      <c r="AE34" s="23" t="s">
        <v>105</v>
      </c>
      <c r="AF34" s="23" t="s">
        <v>106</v>
      </c>
      <c r="AG34" s="23" t="s">
        <v>107</v>
      </c>
      <c r="AH34" s="23" t="s">
        <v>200</v>
      </c>
      <c r="AI34" s="182" t="s">
        <v>108</v>
      </c>
      <c r="AJ34" s="23" t="s">
        <v>27</v>
      </c>
      <c r="AK34" s="4"/>
      <c r="AL34" s="4"/>
      <c r="AM34" s="23" t="s">
        <v>105</v>
      </c>
      <c r="AN34" s="23" t="s">
        <v>106</v>
      </c>
      <c r="AO34" s="23" t="s">
        <v>107</v>
      </c>
      <c r="AP34" s="23" t="s">
        <v>200</v>
      </c>
      <c r="AQ34" s="182" t="s">
        <v>108</v>
      </c>
      <c r="AR34" s="23" t="s">
        <v>27</v>
      </c>
      <c r="AS34" s="4"/>
      <c r="AT34" s="4"/>
      <c r="AU34" s="23" t="s">
        <v>105</v>
      </c>
      <c r="AV34" s="23" t="s">
        <v>106</v>
      </c>
      <c r="AW34" s="23" t="s">
        <v>107</v>
      </c>
      <c r="AX34" s="23" t="s">
        <v>200</v>
      </c>
      <c r="AY34" s="182" t="s">
        <v>108</v>
      </c>
      <c r="AZ34" s="23" t="s">
        <v>27</v>
      </c>
      <c r="BA34" s="4"/>
    </row>
    <row r="35" spans="1:53" ht="13.2" x14ac:dyDescent="0.25">
      <c r="A35" s="4" t="str">
        <f>'Discon, Recon, Liens. '!A30</f>
        <v>October, 2023</v>
      </c>
      <c r="B35" s="11" t="s">
        <v>190</v>
      </c>
      <c r="C35" s="11"/>
      <c r="D35" s="70">
        <v>0</v>
      </c>
      <c r="E35" s="11">
        <v>0</v>
      </c>
      <c r="F35" s="11">
        <v>26</v>
      </c>
      <c r="G35" s="11">
        <v>2</v>
      </c>
      <c r="H35" s="11">
        <v>16</v>
      </c>
      <c r="I35" s="183"/>
      <c r="J35" s="11">
        <v>16</v>
      </c>
      <c r="M35" s="161">
        <v>0</v>
      </c>
      <c r="N35" s="161">
        <v>12850.84</v>
      </c>
      <c r="O35" s="161">
        <v>4866.08</v>
      </c>
      <c r="P35" s="161">
        <v>2627.5400000000004</v>
      </c>
      <c r="Q35" s="189"/>
      <c r="R35" s="161">
        <v>34039.349999999991</v>
      </c>
      <c r="S35" s="4"/>
      <c r="T35" s="4"/>
      <c r="U35" s="161">
        <f>IFERROR(M35/E35,0)</f>
        <v>0</v>
      </c>
      <c r="V35" s="161">
        <f t="shared" ref="V35:Z47" si="34">IFERROR(N35/F35,0)</f>
        <v>494.26307692307694</v>
      </c>
      <c r="W35" s="161">
        <f t="shared" si="34"/>
        <v>2433.04</v>
      </c>
      <c r="X35" s="161">
        <f t="shared" si="34"/>
        <v>164.22125000000003</v>
      </c>
      <c r="Y35" s="189"/>
      <c r="Z35" s="161">
        <f t="shared" si="34"/>
        <v>2127.4593749999995</v>
      </c>
      <c r="AA35" s="4"/>
      <c r="AB35" s="11" t="s">
        <v>190</v>
      </c>
      <c r="AC35" s="11"/>
      <c r="AD35" s="70">
        <v>0</v>
      </c>
      <c r="AE35" s="24">
        <v>0</v>
      </c>
      <c r="AF35" s="24">
        <v>1</v>
      </c>
      <c r="AG35" s="24">
        <v>1</v>
      </c>
      <c r="AH35" s="24">
        <v>1</v>
      </c>
      <c r="AI35" s="183"/>
      <c r="AJ35" s="24">
        <v>1</v>
      </c>
      <c r="AK35" s="4"/>
      <c r="AL35" s="4"/>
      <c r="AM35" s="201">
        <v>0</v>
      </c>
      <c r="AN35" s="201">
        <v>85.79</v>
      </c>
      <c r="AO35" s="201">
        <v>0.06</v>
      </c>
      <c r="AP35" s="201">
        <v>85.42</v>
      </c>
      <c r="AQ35" s="189"/>
      <c r="AR35" s="201">
        <v>340.35</v>
      </c>
      <c r="AS35" s="4"/>
      <c r="AT35" s="4"/>
      <c r="AU35" s="201">
        <f>IFERROR(AM35/AE35,0)</f>
        <v>0</v>
      </c>
      <c r="AV35" s="201">
        <f t="shared" ref="AV35:AX35" si="35">IFERROR(AN35/AF35,0)</f>
        <v>85.79</v>
      </c>
      <c r="AW35" s="201">
        <f t="shared" si="35"/>
        <v>0.06</v>
      </c>
      <c r="AX35" s="201">
        <f t="shared" si="35"/>
        <v>85.42</v>
      </c>
      <c r="AY35" s="189"/>
      <c r="AZ35" s="201">
        <f>IFERROR(AR35/AJ35,0)</f>
        <v>340.35</v>
      </c>
      <c r="BA35" s="4"/>
    </row>
    <row r="36" spans="1:53" ht="13.2" x14ac:dyDescent="0.25">
      <c r="B36" s="11" t="s">
        <v>190</v>
      </c>
      <c r="C36" s="11"/>
      <c r="D36" s="70" t="s">
        <v>246</v>
      </c>
      <c r="E36" s="11">
        <v>0</v>
      </c>
      <c r="F36" s="11">
        <v>0</v>
      </c>
      <c r="G36" s="11">
        <v>0</v>
      </c>
      <c r="H36" s="11">
        <v>0</v>
      </c>
      <c r="I36" s="183"/>
      <c r="J36" s="11">
        <v>0</v>
      </c>
      <c r="M36" s="160">
        <v>0</v>
      </c>
      <c r="N36" s="160">
        <v>0</v>
      </c>
      <c r="O36" s="160">
        <v>0</v>
      </c>
      <c r="P36" s="160">
        <v>0</v>
      </c>
      <c r="Q36" s="190"/>
      <c r="R36" s="160">
        <v>0</v>
      </c>
      <c r="S36" s="4"/>
      <c r="T36" s="4"/>
      <c r="U36" s="160">
        <f t="shared" ref="U36:U47" si="36">IFERROR(M36/E36,0)</f>
        <v>0</v>
      </c>
      <c r="V36" s="160">
        <f t="shared" si="34"/>
        <v>0</v>
      </c>
      <c r="W36" s="160">
        <f t="shared" si="34"/>
        <v>0</v>
      </c>
      <c r="X36" s="160">
        <f t="shared" si="34"/>
        <v>0</v>
      </c>
      <c r="Y36" s="190"/>
      <c r="Z36" s="160">
        <f t="shared" si="34"/>
        <v>0</v>
      </c>
      <c r="AA36" s="4"/>
      <c r="AB36" s="11" t="s">
        <v>190</v>
      </c>
      <c r="AC36" s="11"/>
      <c r="AD36" s="70" t="s">
        <v>246</v>
      </c>
      <c r="AE36" s="24">
        <v>0</v>
      </c>
      <c r="AF36" s="24">
        <v>0</v>
      </c>
      <c r="AG36" s="24">
        <v>2</v>
      </c>
      <c r="AH36" s="24">
        <v>0</v>
      </c>
      <c r="AI36" s="183"/>
      <c r="AJ36" s="24">
        <v>2</v>
      </c>
      <c r="AK36" s="4"/>
      <c r="AL36" s="4"/>
      <c r="AM36" s="202">
        <v>0</v>
      </c>
      <c r="AN36" s="202">
        <v>0</v>
      </c>
      <c r="AO36" s="202">
        <v>37.260000000000005</v>
      </c>
      <c r="AP36" s="202">
        <v>0</v>
      </c>
      <c r="AQ36" s="190"/>
      <c r="AR36" s="202">
        <v>365.52</v>
      </c>
      <c r="AS36" s="4"/>
      <c r="AT36" s="4"/>
      <c r="AU36" s="202">
        <f t="shared" ref="AU36:AU47" si="37">IFERROR(AM36/AE36,0)</f>
        <v>0</v>
      </c>
      <c r="AV36" s="202">
        <f t="shared" ref="AV36:AV47" si="38">IFERROR(AN36/AF36,0)</f>
        <v>0</v>
      </c>
      <c r="AW36" s="202">
        <f t="shared" ref="AW36:AW47" si="39">IFERROR(AO36/AG36,0)</f>
        <v>18.630000000000003</v>
      </c>
      <c r="AX36" s="202">
        <f t="shared" ref="AX36:AX47" si="40">IFERROR(AP36/AH36,0)</f>
        <v>0</v>
      </c>
      <c r="AY36" s="190"/>
      <c r="AZ36" s="202">
        <f t="shared" ref="AZ36:AZ47" si="41">IFERROR(AR36/AJ36,0)</f>
        <v>182.76</v>
      </c>
      <c r="BA36" s="4"/>
    </row>
    <row r="37" spans="1:53" ht="13.2" x14ac:dyDescent="0.25">
      <c r="B37" s="11" t="s">
        <v>190</v>
      </c>
      <c r="C37" s="11"/>
      <c r="D37" s="70" t="s">
        <v>247</v>
      </c>
      <c r="E37" s="11">
        <v>0</v>
      </c>
      <c r="F37" s="11">
        <v>0</v>
      </c>
      <c r="G37" s="11">
        <v>0</v>
      </c>
      <c r="H37" s="11">
        <v>0</v>
      </c>
      <c r="I37" s="183"/>
      <c r="J37" s="11">
        <v>0</v>
      </c>
      <c r="M37" s="160">
        <v>0</v>
      </c>
      <c r="N37" s="160">
        <v>0</v>
      </c>
      <c r="O37" s="160">
        <v>0</v>
      </c>
      <c r="P37" s="160">
        <v>0</v>
      </c>
      <c r="Q37" s="190"/>
      <c r="R37" s="160">
        <v>0</v>
      </c>
      <c r="S37" s="4"/>
      <c r="T37" s="4"/>
      <c r="U37" s="160">
        <f t="shared" si="36"/>
        <v>0</v>
      </c>
      <c r="V37" s="160">
        <f t="shared" si="34"/>
        <v>0</v>
      </c>
      <c r="W37" s="160">
        <f t="shared" si="34"/>
        <v>0</v>
      </c>
      <c r="X37" s="160">
        <f t="shared" si="34"/>
        <v>0</v>
      </c>
      <c r="Y37" s="190"/>
      <c r="Z37" s="160">
        <f t="shared" si="34"/>
        <v>0</v>
      </c>
      <c r="AA37" s="4"/>
      <c r="AB37" s="11" t="s">
        <v>190</v>
      </c>
      <c r="AC37" s="11"/>
      <c r="AD37" s="70" t="s">
        <v>247</v>
      </c>
      <c r="AE37" s="24">
        <v>2</v>
      </c>
      <c r="AF37" s="24">
        <v>0</v>
      </c>
      <c r="AG37" s="24">
        <v>0</v>
      </c>
      <c r="AH37" s="24">
        <v>2</v>
      </c>
      <c r="AI37" s="183"/>
      <c r="AJ37" s="24">
        <v>2</v>
      </c>
      <c r="AK37" s="4"/>
      <c r="AL37" s="4"/>
      <c r="AM37" s="202">
        <v>810.81000000000006</v>
      </c>
      <c r="AN37" s="202">
        <v>0</v>
      </c>
      <c r="AO37" s="202">
        <v>0</v>
      </c>
      <c r="AP37" s="202">
        <v>805.48</v>
      </c>
      <c r="AQ37" s="190"/>
      <c r="AR37" s="202">
        <v>15030.68</v>
      </c>
      <c r="AS37" s="4"/>
      <c r="AT37" s="4"/>
      <c r="AU37" s="202">
        <f t="shared" si="37"/>
        <v>405.40500000000003</v>
      </c>
      <c r="AV37" s="202">
        <f t="shared" si="38"/>
        <v>0</v>
      </c>
      <c r="AW37" s="202">
        <f t="shared" si="39"/>
        <v>0</v>
      </c>
      <c r="AX37" s="202">
        <f t="shared" si="40"/>
        <v>402.74</v>
      </c>
      <c r="AY37" s="190"/>
      <c r="AZ37" s="202">
        <f t="shared" si="41"/>
        <v>7515.34</v>
      </c>
      <c r="BA37" s="4"/>
    </row>
    <row r="38" spans="1:53" ht="13.2" x14ac:dyDescent="0.25">
      <c r="B38" s="11" t="s">
        <v>190</v>
      </c>
      <c r="C38" s="11"/>
      <c r="D38" s="70" t="s">
        <v>248</v>
      </c>
      <c r="E38" s="11">
        <v>0</v>
      </c>
      <c r="F38" s="11">
        <v>4</v>
      </c>
      <c r="G38" s="11">
        <v>0</v>
      </c>
      <c r="H38" s="11">
        <v>2</v>
      </c>
      <c r="I38" s="183"/>
      <c r="J38" s="11">
        <v>0</v>
      </c>
      <c r="M38" s="160">
        <v>0</v>
      </c>
      <c r="N38" s="160">
        <v>1608.96</v>
      </c>
      <c r="O38" s="160">
        <v>0</v>
      </c>
      <c r="P38" s="160">
        <v>574.15000000000009</v>
      </c>
      <c r="Q38" s="190"/>
      <c r="R38" s="160">
        <v>0</v>
      </c>
      <c r="S38" s="4"/>
      <c r="T38" s="4"/>
      <c r="U38" s="160">
        <f t="shared" ref="U38" si="42">IFERROR(M38/E38,0)</f>
        <v>0</v>
      </c>
      <c r="V38" s="160">
        <f t="shared" ref="V38" si="43">IFERROR(N38/F38,0)</f>
        <v>402.24</v>
      </c>
      <c r="W38" s="160">
        <f t="shared" ref="W38" si="44">IFERROR(O38/G38,0)</f>
        <v>0</v>
      </c>
      <c r="X38" s="160">
        <f t="shared" ref="X38" si="45">IFERROR(P38/H38,0)</f>
        <v>287.07500000000005</v>
      </c>
      <c r="Y38" s="190"/>
      <c r="Z38" s="160">
        <f t="shared" ref="Z38" si="46">IFERROR(R38/J38,0)</f>
        <v>0</v>
      </c>
      <c r="AA38" s="4"/>
      <c r="AB38" s="11" t="s">
        <v>190</v>
      </c>
      <c r="AC38" s="11"/>
      <c r="AD38" s="70" t="s">
        <v>248</v>
      </c>
      <c r="AE38" s="24">
        <v>0</v>
      </c>
      <c r="AF38" s="24">
        <v>0</v>
      </c>
      <c r="AG38" s="24">
        <v>0</v>
      </c>
      <c r="AH38" s="24">
        <v>0</v>
      </c>
      <c r="AI38" s="183"/>
      <c r="AJ38" s="24">
        <v>0</v>
      </c>
      <c r="AK38" s="4"/>
      <c r="AL38" s="4"/>
      <c r="AM38" s="202">
        <v>0</v>
      </c>
      <c r="AN38" s="202">
        <v>0</v>
      </c>
      <c r="AO38" s="202">
        <v>0</v>
      </c>
      <c r="AP38" s="202">
        <v>0</v>
      </c>
      <c r="AQ38" s="190"/>
      <c r="AR38" s="202">
        <v>0</v>
      </c>
      <c r="AS38" s="4"/>
      <c r="AT38" s="4"/>
      <c r="AU38" s="202">
        <f t="shared" ref="AU38" si="47">IFERROR(AM38/AE38,0)</f>
        <v>0</v>
      </c>
      <c r="AV38" s="202">
        <f t="shared" ref="AV38" si="48">IFERROR(AN38/AF38,0)</f>
        <v>0</v>
      </c>
      <c r="AW38" s="202">
        <f t="shared" ref="AW38" si="49">IFERROR(AO38/AG38,0)</f>
        <v>0</v>
      </c>
      <c r="AX38" s="202">
        <f t="shared" ref="AX38" si="50">IFERROR(AP38/AH38,0)</f>
        <v>0</v>
      </c>
      <c r="AY38" s="190"/>
      <c r="AZ38" s="202">
        <f t="shared" ref="AZ38" si="51">IFERROR(AR38/AJ38,0)</f>
        <v>0</v>
      </c>
      <c r="BA38" s="4"/>
    </row>
    <row r="39" spans="1:53" ht="13.2" x14ac:dyDescent="0.25">
      <c r="B39" s="11" t="s">
        <v>190</v>
      </c>
      <c r="C39" s="11"/>
      <c r="D39" s="70" t="s">
        <v>249</v>
      </c>
      <c r="E39" s="11">
        <v>0</v>
      </c>
      <c r="F39" s="11">
        <v>2</v>
      </c>
      <c r="G39" s="11">
        <v>0</v>
      </c>
      <c r="H39" s="11">
        <v>2</v>
      </c>
      <c r="I39" s="183"/>
      <c r="J39" s="11">
        <v>2</v>
      </c>
      <c r="M39" s="160">
        <v>0</v>
      </c>
      <c r="N39" s="160">
        <v>988.27</v>
      </c>
      <c r="O39" s="160">
        <v>0</v>
      </c>
      <c r="P39" s="160">
        <v>823.44</v>
      </c>
      <c r="Q39" s="190"/>
      <c r="R39" s="160">
        <v>2336.2200000000003</v>
      </c>
      <c r="S39" s="4"/>
      <c r="T39" s="4"/>
      <c r="U39" s="160">
        <f t="shared" si="36"/>
        <v>0</v>
      </c>
      <c r="V39" s="160">
        <f t="shared" si="34"/>
        <v>494.13499999999999</v>
      </c>
      <c r="W39" s="160">
        <f t="shared" si="34"/>
        <v>0</v>
      </c>
      <c r="X39" s="160">
        <f t="shared" si="34"/>
        <v>411.72</v>
      </c>
      <c r="Y39" s="190"/>
      <c r="Z39" s="160">
        <f t="shared" si="34"/>
        <v>1168.1100000000001</v>
      </c>
      <c r="AA39" s="4"/>
      <c r="AB39" s="11" t="s">
        <v>190</v>
      </c>
      <c r="AC39" s="11"/>
      <c r="AD39" s="70" t="s">
        <v>249</v>
      </c>
      <c r="AE39" s="24">
        <v>0</v>
      </c>
      <c r="AF39" s="24">
        <v>0</v>
      </c>
      <c r="AG39" s="24">
        <v>0</v>
      </c>
      <c r="AH39" s="24">
        <v>0</v>
      </c>
      <c r="AI39" s="183"/>
      <c r="AJ39" s="24">
        <v>0</v>
      </c>
      <c r="AK39" s="4"/>
      <c r="AL39" s="4"/>
      <c r="AM39" s="202">
        <v>0</v>
      </c>
      <c r="AN39" s="202">
        <v>0</v>
      </c>
      <c r="AO39" s="202">
        <v>0</v>
      </c>
      <c r="AP39" s="202">
        <v>0</v>
      </c>
      <c r="AQ39" s="190"/>
      <c r="AR39" s="202">
        <v>0</v>
      </c>
      <c r="AS39" s="4"/>
      <c r="AT39" s="4"/>
      <c r="AU39" s="202">
        <f t="shared" si="37"/>
        <v>0</v>
      </c>
      <c r="AV39" s="202">
        <f t="shared" si="38"/>
        <v>0</v>
      </c>
      <c r="AW39" s="202">
        <f t="shared" si="39"/>
        <v>0</v>
      </c>
      <c r="AX39" s="202">
        <f t="shared" si="40"/>
        <v>0</v>
      </c>
      <c r="AY39" s="190"/>
      <c r="AZ39" s="202">
        <f t="shared" si="41"/>
        <v>0</v>
      </c>
      <c r="BA39" s="4"/>
    </row>
    <row r="40" spans="1:53" ht="13.2" x14ac:dyDescent="0.25">
      <c r="B40" s="11" t="s">
        <v>190</v>
      </c>
      <c r="C40" s="11"/>
      <c r="D40" s="70" t="s">
        <v>250</v>
      </c>
      <c r="E40" s="11">
        <v>0</v>
      </c>
      <c r="F40" s="11">
        <v>0</v>
      </c>
      <c r="G40" s="11">
        <v>1</v>
      </c>
      <c r="H40" s="11">
        <v>0</v>
      </c>
      <c r="I40" s="183"/>
      <c r="J40" s="11">
        <v>1</v>
      </c>
      <c r="M40" s="160">
        <v>0</v>
      </c>
      <c r="N40" s="160">
        <v>0</v>
      </c>
      <c r="O40" s="160">
        <v>333.91</v>
      </c>
      <c r="P40" s="160">
        <v>0</v>
      </c>
      <c r="Q40" s="190"/>
      <c r="R40" s="160">
        <v>760.81</v>
      </c>
      <c r="S40" s="4"/>
      <c r="T40" s="4"/>
      <c r="U40" s="160">
        <f t="shared" si="36"/>
        <v>0</v>
      </c>
      <c r="V40" s="160">
        <f t="shared" si="34"/>
        <v>0</v>
      </c>
      <c r="W40" s="160">
        <f t="shared" si="34"/>
        <v>333.91</v>
      </c>
      <c r="X40" s="160">
        <f t="shared" si="34"/>
        <v>0</v>
      </c>
      <c r="Y40" s="190"/>
      <c r="Z40" s="160">
        <f t="shared" si="34"/>
        <v>760.81</v>
      </c>
      <c r="AA40" s="4"/>
      <c r="AB40" s="11" t="s">
        <v>190</v>
      </c>
      <c r="AC40" s="11"/>
      <c r="AD40" s="70" t="s">
        <v>250</v>
      </c>
      <c r="AE40" s="24">
        <v>0</v>
      </c>
      <c r="AF40" s="24">
        <v>0</v>
      </c>
      <c r="AG40" s="24">
        <v>0</v>
      </c>
      <c r="AH40" s="24">
        <v>0</v>
      </c>
      <c r="AI40" s="183"/>
      <c r="AJ40" s="24">
        <v>0</v>
      </c>
      <c r="AK40" s="4"/>
      <c r="AL40" s="4"/>
      <c r="AM40" s="202">
        <v>0</v>
      </c>
      <c r="AN40" s="202">
        <v>0</v>
      </c>
      <c r="AO40" s="202">
        <v>0</v>
      </c>
      <c r="AP40" s="202">
        <v>0</v>
      </c>
      <c r="AQ40" s="190"/>
      <c r="AR40" s="202">
        <v>0</v>
      </c>
      <c r="AS40" s="4"/>
      <c r="AT40" s="4"/>
      <c r="AU40" s="202">
        <f t="shared" si="37"/>
        <v>0</v>
      </c>
      <c r="AV40" s="202">
        <f t="shared" si="38"/>
        <v>0</v>
      </c>
      <c r="AW40" s="202">
        <f t="shared" si="39"/>
        <v>0</v>
      </c>
      <c r="AX40" s="202">
        <f t="shared" si="40"/>
        <v>0</v>
      </c>
      <c r="AY40" s="190"/>
      <c r="AZ40" s="202">
        <f t="shared" si="41"/>
        <v>0</v>
      </c>
      <c r="BA40" s="4"/>
    </row>
    <row r="41" spans="1:53" ht="13.2" x14ac:dyDescent="0.25">
      <c r="B41" s="11" t="s">
        <v>190</v>
      </c>
      <c r="C41" s="11"/>
      <c r="D41" s="70" t="s">
        <v>264</v>
      </c>
      <c r="E41" s="11">
        <v>0</v>
      </c>
      <c r="F41" s="11">
        <v>0</v>
      </c>
      <c r="G41" s="11">
        <v>0</v>
      </c>
      <c r="H41" s="11">
        <v>0</v>
      </c>
      <c r="I41" s="183"/>
      <c r="J41" s="11">
        <v>0</v>
      </c>
      <c r="M41" s="160">
        <v>0</v>
      </c>
      <c r="N41" s="160">
        <v>0</v>
      </c>
      <c r="O41" s="160">
        <v>0</v>
      </c>
      <c r="P41" s="160">
        <v>0</v>
      </c>
      <c r="Q41" s="190"/>
      <c r="R41" s="160">
        <v>0</v>
      </c>
      <c r="S41" s="4"/>
      <c r="T41" s="4"/>
      <c r="U41" s="160">
        <f t="shared" si="36"/>
        <v>0</v>
      </c>
      <c r="V41" s="160">
        <f t="shared" si="34"/>
        <v>0</v>
      </c>
      <c r="W41" s="160">
        <f t="shared" si="34"/>
        <v>0</v>
      </c>
      <c r="X41" s="160">
        <f t="shared" si="34"/>
        <v>0</v>
      </c>
      <c r="Y41" s="190"/>
      <c r="Z41" s="160">
        <f t="shared" si="34"/>
        <v>0</v>
      </c>
      <c r="AA41" s="4"/>
      <c r="AB41" s="11" t="s">
        <v>190</v>
      </c>
      <c r="AC41" s="11"/>
      <c r="AD41" s="70" t="s">
        <v>264</v>
      </c>
      <c r="AE41" s="24">
        <v>0</v>
      </c>
      <c r="AF41" s="24">
        <v>0</v>
      </c>
      <c r="AG41" s="24">
        <v>0</v>
      </c>
      <c r="AH41" s="24">
        <v>0</v>
      </c>
      <c r="AI41" s="183"/>
      <c r="AJ41" s="24">
        <v>2</v>
      </c>
      <c r="AK41" s="4"/>
      <c r="AL41" s="4"/>
      <c r="AM41" s="202">
        <v>0</v>
      </c>
      <c r="AN41" s="202">
        <v>0</v>
      </c>
      <c r="AO41" s="202">
        <v>0</v>
      </c>
      <c r="AP41" s="202">
        <v>0</v>
      </c>
      <c r="AQ41" s="190"/>
      <c r="AR41" s="202">
        <v>12826.09</v>
      </c>
      <c r="AS41" s="4"/>
      <c r="AT41" s="4"/>
      <c r="AU41" s="202">
        <f t="shared" si="37"/>
        <v>0</v>
      </c>
      <c r="AV41" s="202">
        <f t="shared" si="38"/>
        <v>0</v>
      </c>
      <c r="AW41" s="202">
        <f t="shared" si="39"/>
        <v>0</v>
      </c>
      <c r="AX41" s="202">
        <f t="shared" si="40"/>
        <v>0</v>
      </c>
      <c r="AY41" s="190"/>
      <c r="AZ41" s="202">
        <f t="shared" si="41"/>
        <v>6413.0450000000001</v>
      </c>
      <c r="BA41" s="4"/>
    </row>
    <row r="42" spans="1:53" ht="13.2" x14ac:dyDescent="0.25">
      <c r="B42" s="11" t="s">
        <v>190</v>
      </c>
      <c r="C42" s="11"/>
      <c r="D42" s="70" t="s">
        <v>253</v>
      </c>
      <c r="E42" s="11">
        <v>6</v>
      </c>
      <c r="F42" s="11">
        <v>282</v>
      </c>
      <c r="G42" s="11">
        <v>10</v>
      </c>
      <c r="H42" s="11">
        <v>140</v>
      </c>
      <c r="I42" s="183"/>
      <c r="J42" s="11">
        <v>117</v>
      </c>
      <c r="M42" s="160">
        <v>958.07</v>
      </c>
      <c r="N42" s="160">
        <v>51486.300000000032</v>
      </c>
      <c r="O42" s="160">
        <v>2268.8500000000004</v>
      </c>
      <c r="P42" s="160">
        <v>21595.719999999998</v>
      </c>
      <c r="Q42" s="190"/>
      <c r="R42" s="160">
        <v>83654.51999999999</v>
      </c>
      <c r="S42" s="4"/>
      <c r="T42" s="4"/>
      <c r="U42" s="160">
        <f t="shared" ref="U42" si="52">IFERROR(M42/E42,0)</f>
        <v>159.67833333333334</v>
      </c>
      <c r="V42" s="160">
        <f t="shared" ref="V42" si="53">IFERROR(N42/F42,0)</f>
        <v>182.57553191489373</v>
      </c>
      <c r="W42" s="160">
        <f t="shared" ref="W42" si="54">IFERROR(O42/G42,0)</f>
        <v>226.88500000000005</v>
      </c>
      <c r="X42" s="160">
        <f t="shared" ref="X42" si="55">IFERROR(P42/H42,0)</f>
        <v>154.25514285714283</v>
      </c>
      <c r="Y42" s="190"/>
      <c r="Z42" s="160">
        <f t="shared" ref="Z42" si="56">IFERROR(R42/J42,0)</f>
        <v>714.99589743589729</v>
      </c>
      <c r="AA42" s="4"/>
      <c r="AB42" s="11" t="s">
        <v>190</v>
      </c>
      <c r="AC42" s="11"/>
      <c r="AD42" s="70" t="s">
        <v>253</v>
      </c>
      <c r="AE42" s="24">
        <v>5</v>
      </c>
      <c r="AF42" s="24">
        <v>16</v>
      </c>
      <c r="AG42" s="24">
        <v>10</v>
      </c>
      <c r="AH42" s="24">
        <v>14</v>
      </c>
      <c r="AI42" s="183"/>
      <c r="AJ42" s="24">
        <v>17</v>
      </c>
      <c r="AK42" s="4"/>
      <c r="AL42" s="4"/>
      <c r="AM42" s="202">
        <v>7097.7900000000009</v>
      </c>
      <c r="AN42" s="202">
        <v>60814.28</v>
      </c>
      <c r="AO42" s="202">
        <v>9313.82</v>
      </c>
      <c r="AP42" s="202">
        <v>44351.88</v>
      </c>
      <c r="AQ42" s="190"/>
      <c r="AR42" s="202">
        <v>134824.13000000003</v>
      </c>
      <c r="AS42" s="4"/>
      <c r="AT42" s="4"/>
      <c r="AU42" s="202">
        <f t="shared" ref="AU42" si="57">IFERROR(AM42/AE42,0)</f>
        <v>1419.5580000000002</v>
      </c>
      <c r="AV42" s="202">
        <f t="shared" ref="AV42" si="58">IFERROR(AN42/AF42,0)</f>
        <v>3800.8924999999999</v>
      </c>
      <c r="AW42" s="202">
        <f t="shared" ref="AW42" si="59">IFERROR(AO42/AG42,0)</f>
        <v>931.38199999999995</v>
      </c>
      <c r="AX42" s="202">
        <f t="shared" ref="AX42" si="60">IFERROR(AP42/AH42,0)</f>
        <v>3167.9914285714285</v>
      </c>
      <c r="AY42" s="190"/>
      <c r="AZ42" s="202">
        <f t="shared" ref="AZ42" si="61">IFERROR(AR42/AJ42,0)</f>
        <v>7930.8311764705904</v>
      </c>
      <c r="BA42" s="4"/>
    </row>
    <row r="43" spans="1:53" ht="13.2" x14ac:dyDescent="0.25">
      <c r="B43" s="11" t="s">
        <v>190</v>
      </c>
      <c r="C43" s="11"/>
      <c r="D43" s="70" t="s">
        <v>254</v>
      </c>
      <c r="E43" s="11">
        <v>12</v>
      </c>
      <c r="F43" s="11">
        <v>10</v>
      </c>
      <c r="G43" s="11">
        <v>22</v>
      </c>
      <c r="H43" s="11">
        <v>7</v>
      </c>
      <c r="I43" s="183"/>
      <c r="J43" s="11">
        <v>23</v>
      </c>
      <c r="M43" s="160">
        <v>2109.0099999999998</v>
      </c>
      <c r="N43" s="160">
        <v>2261.0500000000002</v>
      </c>
      <c r="O43" s="160">
        <v>2223.9700000000003</v>
      </c>
      <c r="P43" s="160">
        <v>1453.6200000000001</v>
      </c>
      <c r="Q43" s="190"/>
      <c r="R43" s="160">
        <v>16597.559999999998</v>
      </c>
      <c r="S43" s="4"/>
      <c r="T43" s="4"/>
      <c r="U43" s="160">
        <f t="shared" si="36"/>
        <v>175.7508333333333</v>
      </c>
      <c r="V43" s="160">
        <f t="shared" si="34"/>
        <v>226.10500000000002</v>
      </c>
      <c r="W43" s="160">
        <f t="shared" si="34"/>
        <v>101.08954545454547</v>
      </c>
      <c r="X43" s="160">
        <f t="shared" si="34"/>
        <v>207.66000000000003</v>
      </c>
      <c r="Y43" s="190"/>
      <c r="Z43" s="160">
        <f t="shared" si="34"/>
        <v>721.63304347826079</v>
      </c>
      <c r="AA43" s="4"/>
      <c r="AB43" s="11" t="s">
        <v>190</v>
      </c>
      <c r="AC43" s="11"/>
      <c r="AD43" s="70" t="s">
        <v>254</v>
      </c>
      <c r="AE43" s="24">
        <v>0</v>
      </c>
      <c r="AF43" s="24">
        <v>3</v>
      </c>
      <c r="AG43" s="24">
        <v>3</v>
      </c>
      <c r="AH43" s="24">
        <v>1</v>
      </c>
      <c r="AI43" s="183"/>
      <c r="AJ43" s="24">
        <v>4</v>
      </c>
      <c r="AK43" s="4"/>
      <c r="AL43" s="4"/>
      <c r="AM43" s="202">
        <v>0</v>
      </c>
      <c r="AN43" s="202">
        <v>356.52000000000004</v>
      </c>
      <c r="AO43" s="202">
        <v>1095.1500000000001</v>
      </c>
      <c r="AP43" s="202">
        <v>333.91</v>
      </c>
      <c r="AQ43" s="190"/>
      <c r="AR43" s="202">
        <v>19213.75</v>
      </c>
      <c r="AS43" s="4"/>
      <c r="AT43" s="4"/>
      <c r="AU43" s="202">
        <f t="shared" si="37"/>
        <v>0</v>
      </c>
      <c r="AV43" s="202">
        <f t="shared" si="38"/>
        <v>118.84000000000002</v>
      </c>
      <c r="AW43" s="202">
        <f t="shared" si="39"/>
        <v>365.05</v>
      </c>
      <c r="AX43" s="202">
        <f t="shared" si="40"/>
        <v>333.91</v>
      </c>
      <c r="AY43" s="190"/>
      <c r="AZ43" s="202">
        <f t="shared" si="41"/>
        <v>4803.4375</v>
      </c>
      <c r="BA43" s="4"/>
    </row>
    <row r="44" spans="1:53" ht="13.2" x14ac:dyDescent="0.25">
      <c r="B44" s="11" t="s">
        <v>190</v>
      </c>
      <c r="C44" s="11"/>
      <c r="D44" s="70" t="s">
        <v>255</v>
      </c>
      <c r="E44" s="11">
        <v>0</v>
      </c>
      <c r="F44" s="11">
        <v>2</v>
      </c>
      <c r="G44" s="11">
        <v>0</v>
      </c>
      <c r="H44" s="11">
        <v>2</v>
      </c>
      <c r="I44" s="183"/>
      <c r="J44" s="11">
        <v>0</v>
      </c>
      <c r="M44" s="160">
        <v>0</v>
      </c>
      <c r="N44" s="160">
        <v>748.49</v>
      </c>
      <c r="O44" s="160">
        <v>0</v>
      </c>
      <c r="P44" s="160">
        <v>526.22</v>
      </c>
      <c r="Q44" s="190"/>
      <c r="R44" s="160">
        <v>0</v>
      </c>
      <c r="S44" s="4"/>
      <c r="T44" s="4"/>
      <c r="U44" s="160">
        <f t="shared" ref="U44" si="62">IFERROR(M44/E44,0)</f>
        <v>0</v>
      </c>
      <c r="V44" s="160">
        <f t="shared" ref="V44" si="63">IFERROR(N44/F44,0)</f>
        <v>374.245</v>
      </c>
      <c r="W44" s="160">
        <f t="shared" ref="W44" si="64">IFERROR(O44/G44,0)</f>
        <v>0</v>
      </c>
      <c r="X44" s="160">
        <f t="shared" ref="X44" si="65">IFERROR(P44/H44,0)</f>
        <v>263.11</v>
      </c>
      <c r="Y44" s="190"/>
      <c r="Z44" s="160">
        <f t="shared" ref="Z44" si="66">IFERROR(R44/J44,0)</f>
        <v>0</v>
      </c>
      <c r="AA44" s="4"/>
      <c r="AB44" s="11" t="s">
        <v>190</v>
      </c>
      <c r="AC44" s="11"/>
      <c r="AD44" s="70" t="s">
        <v>255</v>
      </c>
      <c r="AE44" s="24">
        <v>0</v>
      </c>
      <c r="AF44" s="24">
        <v>0</v>
      </c>
      <c r="AG44" s="24">
        <v>0</v>
      </c>
      <c r="AH44" s="24">
        <v>0</v>
      </c>
      <c r="AI44" s="183"/>
      <c r="AJ44" s="24">
        <v>0</v>
      </c>
      <c r="AK44" s="4"/>
      <c r="AL44" s="4"/>
      <c r="AM44" s="202">
        <v>0</v>
      </c>
      <c r="AN44" s="202">
        <v>0</v>
      </c>
      <c r="AO44" s="202">
        <v>0</v>
      </c>
      <c r="AP44" s="202">
        <v>0</v>
      </c>
      <c r="AQ44" s="190"/>
      <c r="AR44" s="202">
        <v>0</v>
      </c>
      <c r="AS44" s="4"/>
      <c r="AT44" s="4"/>
      <c r="AU44" s="202">
        <f t="shared" ref="AU44" si="67">IFERROR(AM44/AE44,0)</f>
        <v>0</v>
      </c>
      <c r="AV44" s="202">
        <f t="shared" ref="AV44" si="68">IFERROR(AN44/AF44,0)</f>
        <v>0</v>
      </c>
      <c r="AW44" s="202">
        <f t="shared" ref="AW44" si="69">IFERROR(AO44/AG44,0)</f>
        <v>0</v>
      </c>
      <c r="AX44" s="202">
        <f t="shared" ref="AX44" si="70">IFERROR(AP44/AH44,0)</f>
        <v>0</v>
      </c>
      <c r="AY44" s="190"/>
      <c r="AZ44" s="202">
        <f t="shared" ref="AZ44" si="71">IFERROR(AR44/AJ44,0)</f>
        <v>0</v>
      </c>
      <c r="BA44" s="4"/>
    </row>
    <row r="45" spans="1:53" ht="13.2" x14ac:dyDescent="0.25">
      <c r="B45" s="11" t="s">
        <v>190</v>
      </c>
      <c r="C45" s="11"/>
      <c r="D45" s="70" t="s">
        <v>257</v>
      </c>
      <c r="E45" s="11">
        <v>3</v>
      </c>
      <c r="F45" s="11">
        <v>61</v>
      </c>
      <c r="G45" s="11">
        <v>15</v>
      </c>
      <c r="H45" s="11">
        <v>28</v>
      </c>
      <c r="I45" s="183"/>
      <c r="J45" s="11">
        <v>53</v>
      </c>
      <c r="M45" s="160">
        <v>1896.0800000000002</v>
      </c>
      <c r="N45" s="160">
        <v>15019.310000000003</v>
      </c>
      <c r="O45" s="160">
        <v>4397.9400000000005</v>
      </c>
      <c r="P45" s="160">
        <v>9920.0299999999988</v>
      </c>
      <c r="Q45" s="190"/>
      <c r="R45" s="160">
        <v>57526.539999999972</v>
      </c>
      <c r="S45" s="4"/>
      <c r="T45" s="4"/>
      <c r="U45" s="160">
        <f t="shared" si="36"/>
        <v>632.02666666666676</v>
      </c>
      <c r="V45" s="160">
        <f t="shared" si="34"/>
        <v>246.21819672131153</v>
      </c>
      <c r="W45" s="160">
        <f t="shared" si="34"/>
        <v>293.19600000000003</v>
      </c>
      <c r="X45" s="160">
        <f t="shared" si="34"/>
        <v>354.28678571428566</v>
      </c>
      <c r="Y45" s="190"/>
      <c r="Z45" s="160">
        <f t="shared" si="34"/>
        <v>1085.4064150943391</v>
      </c>
      <c r="AA45" s="4"/>
      <c r="AB45" s="11" t="s">
        <v>190</v>
      </c>
      <c r="AC45" s="11"/>
      <c r="AD45" s="70" t="s">
        <v>257</v>
      </c>
      <c r="AE45" s="24">
        <v>2</v>
      </c>
      <c r="AF45" s="24">
        <v>3</v>
      </c>
      <c r="AG45" s="24">
        <v>1</v>
      </c>
      <c r="AH45" s="24">
        <v>3</v>
      </c>
      <c r="AI45" s="183"/>
      <c r="AJ45" s="24">
        <v>5</v>
      </c>
      <c r="AK45" s="4"/>
      <c r="AL45" s="4"/>
      <c r="AM45" s="202">
        <v>1176.07</v>
      </c>
      <c r="AN45" s="202">
        <v>375.73</v>
      </c>
      <c r="AO45" s="202">
        <v>749.76</v>
      </c>
      <c r="AP45" s="202">
        <v>1694.99</v>
      </c>
      <c r="AQ45" s="190"/>
      <c r="AR45" s="202">
        <v>17725.850000000002</v>
      </c>
      <c r="AS45" s="4"/>
      <c r="AT45" s="4"/>
      <c r="AU45" s="202">
        <f t="shared" si="37"/>
        <v>588.03499999999997</v>
      </c>
      <c r="AV45" s="202">
        <f t="shared" si="38"/>
        <v>125.24333333333334</v>
      </c>
      <c r="AW45" s="202">
        <f t="shared" si="39"/>
        <v>749.76</v>
      </c>
      <c r="AX45" s="202">
        <f t="shared" si="40"/>
        <v>564.99666666666667</v>
      </c>
      <c r="AY45" s="190"/>
      <c r="AZ45" s="202">
        <f t="shared" si="41"/>
        <v>3545.1700000000005</v>
      </c>
      <c r="BA45" s="4"/>
    </row>
    <row r="46" spans="1:53" ht="13.2" x14ac:dyDescent="0.25">
      <c r="B46" s="11" t="s">
        <v>190</v>
      </c>
      <c r="C46" s="11"/>
      <c r="D46" s="70" t="s">
        <v>258</v>
      </c>
      <c r="E46" s="11">
        <v>2486</v>
      </c>
      <c r="F46" s="11">
        <v>3534</v>
      </c>
      <c r="G46" s="11">
        <v>1589</v>
      </c>
      <c r="H46" s="11">
        <v>3057</v>
      </c>
      <c r="I46" s="183"/>
      <c r="J46" s="11">
        <v>4095</v>
      </c>
      <c r="M46" s="160">
        <v>758905.78999999864</v>
      </c>
      <c r="N46" s="160">
        <v>1030070.6399999968</v>
      </c>
      <c r="O46" s="160">
        <v>418378.62</v>
      </c>
      <c r="P46" s="160">
        <v>929717.76999999955</v>
      </c>
      <c r="Q46" s="190"/>
      <c r="R46" s="160">
        <v>4363301.6799999876</v>
      </c>
      <c r="S46" s="4"/>
      <c r="T46" s="4"/>
      <c r="U46" s="160">
        <f t="shared" ref="U46" si="72">IFERROR(M46/E46,0)</f>
        <v>305.27183829444834</v>
      </c>
      <c r="V46" s="160">
        <f t="shared" ref="V46" si="73">IFERROR(N46/F46,0)</f>
        <v>291.47443123938785</v>
      </c>
      <c r="W46" s="160">
        <f t="shared" ref="W46" si="74">IFERROR(O46/G46,0)</f>
        <v>263.29680302076775</v>
      </c>
      <c r="X46" s="160">
        <f t="shared" ref="X46" si="75">IFERROR(P46/H46,0)</f>
        <v>304.12750081779507</v>
      </c>
      <c r="Y46" s="190"/>
      <c r="Z46" s="160">
        <f t="shared" ref="Z46" si="76">IFERROR(R46/J46,0)</f>
        <v>1065.5193357753328</v>
      </c>
      <c r="AA46" s="4"/>
      <c r="AB46" s="11" t="s">
        <v>190</v>
      </c>
      <c r="AC46" s="11"/>
      <c r="AD46" s="70" t="s">
        <v>258</v>
      </c>
      <c r="AE46" s="24">
        <v>86</v>
      </c>
      <c r="AF46" s="24">
        <v>134</v>
      </c>
      <c r="AG46" s="24">
        <v>85</v>
      </c>
      <c r="AH46" s="24">
        <v>114</v>
      </c>
      <c r="AI46" s="183"/>
      <c r="AJ46" s="24">
        <v>140</v>
      </c>
      <c r="AK46" s="4"/>
      <c r="AL46" s="4"/>
      <c r="AM46" s="202">
        <v>71956.019999999975</v>
      </c>
      <c r="AN46" s="202">
        <v>222219.67999999996</v>
      </c>
      <c r="AO46" s="202">
        <v>54018.34</v>
      </c>
      <c r="AP46" s="202">
        <v>87634.999999999985</v>
      </c>
      <c r="AQ46" s="190"/>
      <c r="AR46" s="202">
        <v>294887.7</v>
      </c>
      <c r="AS46" s="4"/>
      <c r="AT46" s="4"/>
      <c r="AU46" s="202">
        <f t="shared" ref="AU46" si="77">IFERROR(AM46/AE46,0)</f>
        <v>836.69790697674387</v>
      </c>
      <c r="AV46" s="202">
        <f t="shared" ref="AV46" si="78">IFERROR(AN46/AF46,0)</f>
        <v>1658.3558208955221</v>
      </c>
      <c r="AW46" s="202">
        <f t="shared" ref="AW46" si="79">IFERROR(AO46/AG46,0)</f>
        <v>635.50988235294119</v>
      </c>
      <c r="AX46" s="202">
        <f t="shared" ref="AX46" si="80">IFERROR(AP46/AH46,0)</f>
        <v>768.72807017543846</v>
      </c>
      <c r="AY46" s="190"/>
      <c r="AZ46" s="202">
        <f t="shared" ref="AZ46" si="81">IFERROR(AR46/AJ46,0)</f>
        <v>2106.3407142857145</v>
      </c>
      <c r="BA46" s="4"/>
    </row>
    <row r="47" spans="1:53" ht="13.2" x14ac:dyDescent="0.25">
      <c r="B47" s="11" t="s">
        <v>190</v>
      </c>
      <c r="C47" s="11"/>
      <c r="D47" s="70" t="s">
        <v>259</v>
      </c>
      <c r="E47" s="11">
        <v>51</v>
      </c>
      <c r="F47" s="11">
        <v>18</v>
      </c>
      <c r="G47" s="11">
        <v>8</v>
      </c>
      <c r="H47" s="11">
        <v>20</v>
      </c>
      <c r="I47" s="183"/>
      <c r="J47" s="11">
        <v>24</v>
      </c>
      <c r="M47" s="160">
        <v>13123.85</v>
      </c>
      <c r="N47" s="160">
        <v>2838.47</v>
      </c>
      <c r="O47" s="160">
        <v>1686.9199999999998</v>
      </c>
      <c r="P47" s="160">
        <v>3954.26</v>
      </c>
      <c r="Q47" s="190"/>
      <c r="R47" s="160">
        <v>13238.350000000004</v>
      </c>
      <c r="S47" s="4"/>
      <c r="T47" s="4"/>
      <c r="U47" s="160">
        <f t="shared" si="36"/>
        <v>257.33039215686273</v>
      </c>
      <c r="V47" s="160">
        <f t="shared" si="34"/>
        <v>157.69277777777776</v>
      </c>
      <c r="W47" s="160">
        <f t="shared" si="34"/>
        <v>210.86499999999998</v>
      </c>
      <c r="X47" s="160">
        <f t="shared" si="34"/>
        <v>197.71300000000002</v>
      </c>
      <c r="Y47" s="190"/>
      <c r="Z47" s="160">
        <f t="shared" si="34"/>
        <v>551.59791666666683</v>
      </c>
      <c r="AA47" s="4"/>
      <c r="AB47" s="11" t="s">
        <v>190</v>
      </c>
      <c r="AC47" s="11"/>
      <c r="AD47" s="70" t="s">
        <v>259</v>
      </c>
      <c r="AE47" s="24">
        <v>9</v>
      </c>
      <c r="AF47" s="24">
        <v>8</v>
      </c>
      <c r="AG47" s="24">
        <v>8</v>
      </c>
      <c r="AH47" s="24">
        <v>3</v>
      </c>
      <c r="AI47" s="183"/>
      <c r="AJ47" s="24">
        <v>9</v>
      </c>
      <c r="AK47" s="4"/>
      <c r="AL47" s="4"/>
      <c r="AM47" s="202">
        <v>16776.890000000003</v>
      </c>
      <c r="AN47" s="202">
        <v>1641.62</v>
      </c>
      <c r="AO47" s="202">
        <v>16785.740000000002</v>
      </c>
      <c r="AP47" s="202">
        <v>2409.8199999999997</v>
      </c>
      <c r="AQ47" s="190"/>
      <c r="AR47" s="202">
        <v>80323.09</v>
      </c>
      <c r="AS47" s="4"/>
      <c r="AT47" s="4"/>
      <c r="AU47" s="202">
        <f t="shared" si="37"/>
        <v>1864.0988888888892</v>
      </c>
      <c r="AV47" s="202">
        <f t="shared" si="38"/>
        <v>205.20249999999999</v>
      </c>
      <c r="AW47" s="202">
        <f t="shared" si="39"/>
        <v>2098.2175000000002</v>
      </c>
      <c r="AX47" s="202">
        <f t="shared" si="40"/>
        <v>803.2733333333332</v>
      </c>
      <c r="AY47" s="190"/>
      <c r="AZ47" s="202">
        <f t="shared" si="41"/>
        <v>8924.7877777777776</v>
      </c>
      <c r="BA47" s="4"/>
    </row>
    <row r="48" spans="1:53" ht="13.8" thickBot="1" x14ac:dyDescent="0.3">
      <c r="B48" s="11"/>
      <c r="C48" s="11"/>
      <c r="D48" s="70"/>
      <c r="E48" s="11"/>
      <c r="F48" s="11"/>
      <c r="G48" s="11"/>
      <c r="H48" s="11"/>
      <c r="I48" s="183"/>
      <c r="J48" s="11"/>
      <c r="M48" s="92"/>
      <c r="N48" s="11"/>
      <c r="O48" s="11"/>
      <c r="P48" s="11"/>
      <c r="Q48" s="183"/>
      <c r="R48" s="11"/>
      <c r="S48" s="4"/>
      <c r="T48" s="4"/>
      <c r="U48" s="144"/>
      <c r="V48" s="11"/>
      <c r="W48" s="11"/>
      <c r="X48" s="11"/>
      <c r="Y48" s="183"/>
      <c r="Z48" s="11"/>
      <c r="AA48" s="4"/>
      <c r="AB48" s="92"/>
      <c r="AC48" s="92"/>
      <c r="AD48" s="84"/>
      <c r="AE48" s="24"/>
      <c r="AF48" s="24"/>
      <c r="AG48" s="24"/>
      <c r="AH48" s="24"/>
      <c r="AI48" s="183"/>
      <c r="AJ48" s="24"/>
      <c r="AK48" s="4"/>
      <c r="AL48" s="4"/>
      <c r="AM48" s="146"/>
      <c r="AN48" s="24"/>
      <c r="AO48" s="24"/>
      <c r="AP48" s="24"/>
      <c r="AQ48" s="183"/>
      <c r="AR48" s="24"/>
      <c r="AS48" s="4"/>
      <c r="AT48" s="4"/>
      <c r="AU48" s="146"/>
      <c r="AV48" s="24"/>
      <c r="AW48" s="24"/>
      <c r="AX48" s="24"/>
      <c r="AY48" s="183"/>
      <c r="AZ48" s="24"/>
      <c r="BA48" s="4"/>
    </row>
    <row r="49" spans="1:53" ht="13.8" thickBot="1" x14ac:dyDescent="0.3">
      <c r="B49" s="93" t="s">
        <v>150</v>
      </c>
      <c r="C49" s="100"/>
      <c r="D49" s="102"/>
      <c r="E49" s="158">
        <f>SUM(E35:E48)</f>
        <v>2558</v>
      </c>
      <c r="F49" s="158">
        <f>SUM(F35:F48)</f>
        <v>3939</v>
      </c>
      <c r="G49" s="158">
        <f>SUM(G35:G48)</f>
        <v>1647</v>
      </c>
      <c r="H49" s="158">
        <f>SUM(H35:H48)</f>
        <v>3274</v>
      </c>
      <c r="I49" s="187"/>
      <c r="J49" s="159">
        <f>SUM(J35:J48)</f>
        <v>4331</v>
      </c>
      <c r="L49" s="136" t="s">
        <v>151</v>
      </c>
      <c r="M49" s="172">
        <f>SUM(M35:M48)</f>
        <v>776992.79999999865</v>
      </c>
      <c r="N49" s="191">
        <f>SUM(N35:N48)</f>
        <v>1117872.3299999968</v>
      </c>
      <c r="O49" s="203">
        <f>SUM(O35:O48)</f>
        <v>434156.29</v>
      </c>
      <c r="P49" s="203">
        <f>SUM(P35:P48)</f>
        <v>971192.74999999953</v>
      </c>
      <c r="Q49" s="199"/>
      <c r="R49" s="171">
        <f>SUM(R35:R48)</f>
        <v>4571455.0299999872</v>
      </c>
      <c r="S49" s="4"/>
      <c r="T49" s="136" t="s">
        <v>174</v>
      </c>
      <c r="U49" s="170">
        <f>M49/E49</f>
        <v>303.7501172791238</v>
      </c>
      <c r="V49" s="203">
        <f>N49/F49</f>
        <v>283.79597105864354</v>
      </c>
      <c r="W49" s="203">
        <f t="shared" ref="W49:X49" si="82">O49/G49</f>
        <v>263.60430479659988</v>
      </c>
      <c r="X49" s="203">
        <f t="shared" si="82"/>
        <v>296.63798106291983</v>
      </c>
      <c r="Y49" s="199"/>
      <c r="Z49" s="171">
        <f>R49/J49</f>
        <v>1055.5195174324606</v>
      </c>
      <c r="AA49" s="4"/>
      <c r="AB49" s="93" t="s">
        <v>150</v>
      </c>
      <c r="AC49" s="100"/>
      <c r="AD49" s="102"/>
      <c r="AE49" s="204">
        <f>SUM(AE35:AE48)</f>
        <v>104</v>
      </c>
      <c r="AF49" s="205">
        <f>SUM(AF35:AF48)</f>
        <v>165</v>
      </c>
      <c r="AG49" s="205">
        <f>SUM(AG35:AG48)</f>
        <v>110</v>
      </c>
      <c r="AH49" s="205">
        <f>SUM(AH35:AH48)</f>
        <v>138</v>
      </c>
      <c r="AI49" s="192"/>
      <c r="AJ49" s="206">
        <f>SUM(AJ35:AJ48)</f>
        <v>182</v>
      </c>
      <c r="AK49" s="4"/>
      <c r="AL49" s="136" t="s">
        <v>151</v>
      </c>
      <c r="AM49" s="197">
        <f>SUM(AM35:AM48)</f>
        <v>97817.579999999973</v>
      </c>
      <c r="AN49" s="198">
        <f>SUM(AN35:AN48)</f>
        <v>285493.61999999994</v>
      </c>
      <c r="AO49" s="198">
        <f>SUM(AO35:AO48)</f>
        <v>82000.13</v>
      </c>
      <c r="AP49" s="198">
        <f>SUM(AP35:AP48)</f>
        <v>137316.5</v>
      </c>
      <c r="AQ49" s="199"/>
      <c r="AR49" s="200">
        <f>SUM(AR35:AR48)</f>
        <v>575537.16</v>
      </c>
      <c r="AS49" s="4"/>
      <c r="AT49" s="136" t="s">
        <v>174</v>
      </c>
      <c r="AU49" s="197">
        <f>AM49/AE49</f>
        <v>940.55365384615357</v>
      </c>
      <c r="AV49" s="198">
        <f>AN49/AF49</f>
        <v>1730.2643636363632</v>
      </c>
      <c r="AW49" s="198">
        <f t="shared" ref="AW49:AZ49" si="83">AO49/AG49</f>
        <v>745.45572727272736</v>
      </c>
      <c r="AX49" s="198">
        <f t="shared" si="83"/>
        <v>995.04710144927537</v>
      </c>
      <c r="AY49" s="199"/>
      <c r="AZ49" s="198">
        <f t="shared" si="83"/>
        <v>3162.2920879120879</v>
      </c>
      <c r="BA49" s="4"/>
    </row>
    <row r="50" spans="1:53" s="4" customFormat="1" ht="13.2" x14ac:dyDescent="0.25"/>
    <row r="51" spans="1:53" ht="15" customHeight="1" x14ac:dyDescent="0.25">
      <c r="B51" s="22"/>
      <c r="C51" s="22"/>
      <c r="D51" s="26"/>
      <c r="E51" s="303" t="str">
        <f>E16</f>
        <v>Number of Residential Customers in Arrears</v>
      </c>
      <c r="F51" s="303"/>
      <c r="G51" s="303"/>
      <c r="H51" s="303"/>
      <c r="I51" s="303"/>
      <c r="J51" s="303"/>
      <c r="K51" s="61"/>
      <c r="L51" s="26"/>
      <c r="M51" s="294" t="str">
        <f>M33</f>
        <v>Residential Arrearage Dollars</v>
      </c>
      <c r="N51" s="295"/>
      <c r="O51" s="295"/>
      <c r="P51" s="295"/>
      <c r="Q51" s="295"/>
      <c r="R51" s="296"/>
      <c r="S51" s="4"/>
      <c r="T51" s="26"/>
      <c r="U51" s="294" t="str">
        <f>U16</f>
        <v>Average Amount of Residential Arrearage Dollars</v>
      </c>
      <c r="V51" s="295"/>
      <c r="W51" s="295"/>
      <c r="X51" s="295"/>
      <c r="Y51" s="295"/>
      <c r="Z51" s="296"/>
      <c r="AA51" s="4"/>
      <c r="AB51" s="4"/>
      <c r="AC51" s="4"/>
      <c r="AD51" s="4"/>
      <c r="AE51" s="305" t="s">
        <v>178</v>
      </c>
      <c r="AF51" s="306"/>
      <c r="AG51" s="306"/>
      <c r="AH51" s="306"/>
      <c r="AI51" s="306"/>
      <c r="AJ51" s="307"/>
      <c r="AK51" s="4"/>
      <c r="AL51" s="145"/>
      <c r="AM51" s="306" t="str">
        <f>AM33</f>
        <v>Non-Residential Arrearage Dollars</v>
      </c>
      <c r="AN51" s="306"/>
      <c r="AO51" s="306"/>
      <c r="AP51" s="306"/>
      <c r="AQ51" s="306"/>
      <c r="AR51" s="307"/>
      <c r="AS51" s="4"/>
      <c r="AT51" s="145"/>
      <c r="AU51" s="305" t="str">
        <f>AU33</f>
        <v>Average Amount of Non-Residential Arrearage Dollars</v>
      </c>
      <c r="AV51" s="306"/>
      <c r="AW51" s="306"/>
      <c r="AX51" s="306"/>
      <c r="AY51" s="306"/>
      <c r="AZ51" s="307"/>
      <c r="BA51" s="4"/>
    </row>
    <row r="52" spans="1:53" ht="13.2" x14ac:dyDescent="0.25">
      <c r="B52" s="10" t="s">
        <v>25</v>
      </c>
      <c r="C52" s="10" t="s">
        <v>104</v>
      </c>
      <c r="D52" s="77" t="s">
        <v>26</v>
      </c>
      <c r="E52" s="23" t="s">
        <v>105</v>
      </c>
      <c r="F52" s="23" t="s">
        <v>106</v>
      </c>
      <c r="G52" s="23" t="s">
        <v>107</v>
      </c>
      <c r="H52" s="23" t="s">
        <v>200</v>
      </c>
      <c r="I52" s="182" t="s">
        <v>108</v>
      </c>
      <c r="J52" s="23" t="s">
        <v>27</v>
      </c>
      <c r="K52" s="25"/>
      <c r="M52" s="23" t="s">
        <v>105</v>
      </c>
      <c r="N52" s="134" t="s">
        <v>106</v>
      </c>
      <c r="O52" s="23" t="s">
        <v>107</v>
      </c>
      <c r="P52" s="23" t="s">
        <v>200</v>
      </c>
      <c r="Q52" s="182" t="s">
        <v>108</v>
      </c>
      <c r="R52" s="23" t="s">
        <v>27</v>
      </c>
      <c r="S52" s="4"/>
      <c r="T52" s="4"/>
      <c r="U52" s="23" t="s">
        <v>105</v>
      </c>
      <c r="V52" s="23" t="s">
        <v>106</v>
      </c>
      <c r="W52" s="23" t="s">
        <v>107</v>
      </c>
      <c r="X52" s="23" t="s">
        <v>200</v>
      </c>
      <c r="Y52" s="182" t="s">
        <v>108</v>
      </c>
      <c r="Z52" s="23" t="s">
        <v>27</v>
      </c>
      <c r="AA52" s="4"/>
      <c r="AB52" s="10" t="s">
        <v>25</v>
      </c>
      <c r="AC52" s="10" t="s">
        <v>104</v>
      </c>
      <c r="AD52" s="77" t="s">
        <v>26</v>
      </c>
      <c r="AE52" s="23" t="s">
        <v>105</v>
      </c>
      <c r="AF52" s="23" t="s">
        <v>106</v>
      </c>
      <c r="AG52" s="23" t="s">
        <v>107</v>
      </c>
      <c r="AH52" s="23" t="s">
        <v>200</v>
      </c>
      <c r="AI52" s="182" t="s">
        <v>108</v>
      </c>
      <c r="AJ52" s="23" t="s">
        <v>27</v>
      </c>
      <c r="AK52" s="4"/>
      <c r="AL52" s="4"/>
      <c r="AM52" s="23" t="s">
        <v>105</v>
      </c>
      <c r="AN52" s="23" t="s">
        <v>106</v>
      </c>
      <c r="AO52" s="23" t="s">
        <v>107</v>
      </c>
      <c r="AP52" s="23" t="s">
        <v>200</v>
      </c>
      <c r="AQ52" s="182" t="s">
        <v>108</v>
      </c>
      <c r="AR52" s="23" t="s">
        <v>27</v>
      </c>
      <c r="AS52" s="4"/>
      <c r="AT52" s="4"/>
      <c r="AU52" s="23" t="s">
        <v>105</v>
      </c>
      <c r="AV52" s="23" t="s">
        <v>106</v>
      </c>
      <c r="AW52" s="23" t="s">
        <v>107</v>
      </c>
      <c r="AX52" s="23" t="s">
        <v>200</v>
      </c>
      <c r="AY52" s="182" t="s">
        <v>108</v>
      </c>
      <c r="AZ52" s="23" t="s">
        <v>27</v>
      </c>
      <c r="BA52" s="4"/>
    </row>
    <row r="53" spans="1:53" ht="13.2" x14ac:dyDescent="0.25">
      <c r="A53" s="4" t="str">
        <f>'Discon, Recon, Liens. '!A42</f>
        <v>October, 2019</v>
      </c>
      <c r="B53" s="11" t="s">
        <v>190</v>
      </c>
      <c r="C53" s="11"/>
      <c r="D53" s="70">
        <v>0</v>
      </c>
      <c r="E53" s="11">
        <v>2</v>
      </c>
      <c r="F53" s="11">
        <v>6</v>
      </c>
      <c r="G53" s="11">
        <v>0</v>
      </c>
      <c r="H53" s="11">
        <v>0</v>
      </c>
      <c r="I53" s="183"/>
      <c r="J53" s="11">
        <v>4</v>
      </c>
      <c r="M53" s="161">
        <v>186.44</v>
      </c>
      <c r="N53" s="161">
        <v>1356.09</v>
      </c>
      <c r="O53" s="161">
        <v>0</v>
      </c>
      <c r="P53" s="161">
        <v>0</v>
      </c>
      <c r="Q53" s="189"/>
      <c r="R53" s="161">
        <v>44.18</v>
      </c>
      <c r="S53" s="4"/>
      <c r="T53" s="4"/>
      <c r="U53" s="161">
        <f>IFERROR(M53/E53,0)</f>
        <v>93.22</v>
      </c>
      <c r="V53" s="161">
        <f t="shared" ref="V53:X53" si="84">IFERROR(N53/F53,0)</f>
        <v>226.01499999999999</v>
      </c>
      <c r="W53" s="161">
        <f t="shared" si="84"/>
        <v>0</v>
      </c>
      <c r="X53" s="161">
        <f t="shared" si="84"/>
        <v>0</v>
      </c>
      <c r="Y53" s="189"/>
      <c r="Z53" s="161">
        <f>IFERROR(R53/J53,0)</f>
        <v>11.045</v>
      </c>
      <c r="AA53" s="4"/>
      <c r="AB53" s="11" t="s">
        <v>190</v>
      </c>
      <c r="AC53" s="11"/>
      <c r="AD53" s="70">
        <v>0</v>
      </c>
      <c r="AE53" s="24">
        <v>0</v>
      </c>
      <c r="AF53" s="24">
        <v>0</v>
      </c>
      <c r="AG53" s="24">
        <v>0</v>
      </c>
      <c r="AH53" s="24">
        <v>0</v>
      </c>
      <c r="AI53" s="183"/>
      <c r="AJ53" s="24">
        <v>0</v>
      </c>
      <c r="AK53" s="4"/>
      <c r="AL53" s="4"/>
      <c r="AM53" s="201">
        <v>0</v>
      </c>
      <c r="AN53" s="201">
        <v>0</v>
      </c>
      <c r="AO53" s="201">
        <v>0</v>
      </c>
      <c r="AP53" s="201">
        <v>0</v>
      </c>
      <c r="AQ53" s="189"/>
      <c r="AR53" s="201">
        <v>0</v>
      </c>
      <c r="AS53" s="4"/>
      <c r="AT53" s="4"/>
      <c r="AU53" s="201">
        <f t="shared" ref="AU53:AX54" si="85">IFERROR(AM53/AE53,0)</f>
        <v>0</v>
      </c>
      <c r="AV53" s="201">
        <f t="shared" si="85"/>
        <v>0</v>
      </c>
      <c r="AW53" s="201">
        <f t="shared" si="85"/>
        <v>0</v>
      </c>
      <c r="AX53" s="201">
        <f t="shared" si="85"/>
        <v>0</v>
      </c>
      <c r="AY53" s="189"/>
      <c r="AZ53" s="201">
        <f>IFERROR(AR53/AJ53,0)</f>
        <v>0</v>
      </c>
      <c r="BA53" s="4"/>
    </row>
    <row r="54" spans="1:53" ht="13.2" x14ac:dyDescent="0.25">
      <c r="B54" s="11" t="s">
        <v>190</v>
      </c>
      <c r="C54" s="11"/>
      <c r="D54" s="70" t="s">
        <v>247</v>
      </c>
      <c r="E54" s="11">
        <v>0</v>
      </c>
      <c r="F54" s="11">
        <v>0</v>
      </c>
      <c r="G54" s="11">
        <v>0</v>
      </c>
      <c r="H54" s="11">
        <v>0</v>
      </c>
      <c r="I54" s="183"/>
      <c r="J54" s="11">
        <v>0</v>
      </c>
      <c r="M54" s="160">
        <v>0</v>
      </c>
      <c r="N54" s="207">
        <v>0</v>
      </c>
      <c r="O54" s="160">
        <v>0</v>
      </c>
      <c r="P54" s="160">
        <v>0</v>
      </c>
      <c r="Q54" s="190"/>
      <c r="R54" s="160">
        <v>0</v>
      </c>
      <c r="S54" s="4"/>
      <c r="T54" s="4"/>
      <c r="U54" s="160">
        <f t="shared" ref="U54:U63" si="86">IFERROR(M54/E54,0)</f>
        <v>0</v>
      </c>
      <c r="V54" s="160">
        <f t="shared" ref="V54:V63" si="87">IFERROR(N54/F54,0)</f>
        <v>0</v>
      </c>
      <c r="W54" s="160">
        <f t="shared" ref="W54:W63" si="88">IFERROR(O54/G54,0)</f>
        <v>0</v>
      </c>
      <c r="X54" s="160">
        <f t="shared" ref="X54:X63" si="89">IFERROR(P54/H54,0)</f>
        <v>0</v>
      </c>
      <c r="Y54" s="190"/>
      <c r="Z54" s="160">
        <f t="shared" ref="Z54:Z63" si="90">IFERROR(R54/J54,0)</f>
        <v>0</v>
      </c>
      <c r="AA54" s="4"/>
      <c r="AB54" s="11" t="s">
        <v>190</v>
      </c>
      <c r="AC54" s="11"/>
      <c r="AD54" s="70" t="s">
        <v>247</v>
      </c>
      <c r="AE54" s="24">
        <v>2</v>
      </c>
      <c r="AF54" s="24">
        <v>0</v>
      </c>
      <c r="AG54" s="24">
        <v>0</v>
      </c>
      <c r="AH54" s="24">
        <v>2</v>
      </c>
      <c r="AI54" s="183"/>
      <c r="AJ54" s="24">
        <v>2</v>
      </c>
      <c r="AK54" s="4"/>
      <c r="AL54" s="4"/>
      <c r="AM54" s="202">
        <v>780.27</v>
      </c>
      <c r="AN54" s="202">
        <v>0</v>
      </c>
      <c r="AO54" s="202">
        <v>0</v>
      </c>
      <c r="AP54" s="202">
        <v>775.08</v>
      </c>
      <c r="AQ54" s="190"/>
      <c r="AR54" s="202">
        <v>2355.9</v>
      </c>
      <c r="AS54" s="4"/>
      <c r="AT54" s="4"/>
      <c r="AU54" s="202">
        <f t="shared" si="85"/>
        <v>390.13499999999999</v>
      </c>
      <c r="AV54" s="202">
        <f t="shared" si="85"/>
        <v>0</v>
      </c>
      <c r="AW54" s="202">
        <f t="shared" si="85"/>
        <v>0</v>
      </c>
      <c r="AX54" s="202">
        <f t="shared" si="85"/>
        <v>387.54</v>
      </c>
      <c r="AY54" s="190"/>
      <c r="AZ54" s="202">
        <f>IFERROR(AR54/AJ54,0)</f>
        <v>1177.95</v>
      </c>
      <c r="BA54" s="4"/>
    </row>
    <row r="55" spans="1:53" ht="13.2" x14ac:dyDescent="0.25">
      <c r="B55" s="11" t="s">
        <v>190</v>
      </c>
      <c r="C55" s="11"/>
      <c r="D55" s="70" t="s">
        <v>248</v>
      </c>
      <c r="E55" s="11">
        <v>0</v>
      </c>
      <c r="F55" s="11">
        <v>2</v>
      </c>
      <c r="G55" s="11">
        <v>0</v>
      </c>
      <c r="H55" s="11">
        <v>2</v>
      </c>
      <c r="I55" s="183"/>
      <c r="J55" s="11">
        <v>2</v>
      </c>
      <c r="M55" s="160">
        <v>0</v>
      </c>
      <c r="N55" s="207">
        <v>579.79999999999995</v>
      </c>
      <c r="O55" s="160">
        <v>0</v>
      </c>
      <c r="P55" s="160">
        <v>164.37</v>
      </c>
      <c r="Q55" s="190"/>
      <c r="R55" s="160">
        <v>1846.58</v>
      </c>
      <c r="S55" s="4"/>
      <c r="T55" s="4"/>
      <c r="U55" s="160">
        <f t="shared" si="86"/>
        <v>0</v>
      </c>
      <c r="V55" s="160">
        <f t="shared" si="87"/>
        <v>289.89999999999998</v>
      </c>
      <c r="W55" s="160">
        <f t="shared" si="88"/>
        <v>0</v>
      </c>
      <c r="X55" s="160">
        <f t="shared" si="89"/>
        <v>82.185000000000002</v>
      </c>
      <c r="Y55" s="190"/>
      <c r="Z55" s="160">
        <f t="shared" si="90"/>
        <v>923.29</v>
      </c>
      <c r="AA55" s="4"/>
      <c r="AB55" s="11" t="s">
        <v>190</v>
      </c>
      <c r="AC55" s="11"/>
      <c r="AD55" s="70" t="s">
        <v>248</v>
      </c>
      <c r="AE55" s="24">
        <v>0</v>
      </c>
      <c r="AF55" s="24">
        <v>0</v>
      </c>
      <c r="AG55" s="24">
        <v>0</v>
      </c>
      <c r="AH55" s="24">
        <v>0</v>
      </c>
      <c r="AI55" s="183"/>
      <c r="AJ55" s="24">
        <v>0</v>
      </c>
      <c r="AK55" s="4"/>
      <c r="AL55" s="4"/>
      <c r="AM55" s="202"/>
      <c r="AN55" s="202"/>
      <c r="AO55" s="202"/>
      <c r="AP55" s="202"/>
      <c r="AQ55" s="190"/>
      <c r="AR55" s="202"/>
      <c r="AS55" s="4"/>
      <c r="AT55" s="4"/>
      <c r="AU55" s="202">
        <f t="shared" ref="AU55:AU63" si="91">IFERROR(AM55/AE55,0)</f>
        <v>0</v>
      </c>
      <c r="AV55" s="202">
        <f t="shared" ref="AV55:AV63" si="92">IFERROR(AN55/AF55,0)</f>
        <v>0</v>
      </c>
      <c r="AW55" s="202">
        <f t="shared" ref="AW55:AW63" si="93">IFERROR(AO55/AG55,0)</f>
        <v>0</v>
      </c>
      <c r="AX55" s="202">
        <f t="shared" ref="AX55:AX63" si="94">IFERROR(AP55/AH55,0)</f>
        <v>0</v>
      </c>
      <c r="AY55" s="190"/>
      <c r="AZ55" s="202">
        <f t="shared" ref="AZ55:AZ63" si="95">IFERROR(AR55/AJ55,0)</f>
        <v>0</v>
      </c>
      <c r="BA55" s="4"/>
    </row>
    <row r="56" spans="1:53" ht="13.2" x14ac:dyDescent="0.25">
      <c r="B56" s="11" t="s">
        <v>190</v>
      </c>
      <c r="C56" s="11"/>
      <c r="D56" s="70" t="s">
        <v>249</v>
      </c>
      <c r="E56" s="11">
        <v>0</v>
      </c>
      <c r="F56" s="11">
        <v>0</v>
      </c>
      <c r="G56" s="11">
        <v>0</v>
      </c>
      <c r="H56" s="11">
        <v>0</v>
      </c>
      <c r="I56" s="183"/>
      <c r="J56" s="11">
        <v>0</v>
      </c>
      <c r="M56" s="160">
        <v>0</v>
      </c>
      <c r="N56" s="207">
        <v>0</v>
      </c>
      <c r="O56" s="160">
        <v>0</v>
      </c>
      <c r="P56" s="160">
        <v>0</v>
      </c>
      <c r="Q56" s="190"/>
      <c r="R56" s="160">
        <v>0</v>
      </c>
      <c r="S56" s="4"/>
      <c r="T56" s="4"/>
      <c r="U56" s="160">
        <f t="shared" si="86"/>
        <v>0</v>
      </c>
      <c r="V56" s="160">
        <f t="shared" si="87"/>
        <v>0</v>
      </c>
      <c r="W56" s="160">
        <f t="shared" si="88"/>
        <v>0</v>
      </c>
      <c r="X56" s="160">
        <f t="shared" si="89"/>
        <v>0</v>
      </c>
      <c r="Y56" s="190"/>
      <c r="Z56" s="160">
        <f t="shared" si="90"/>
        <v>0</v>
      </c>
      <c r="AA56" s="4"/>
      <c r="AB56" s="11" t="s">
        <v>190</v>
      </c>
      <c r="AC56" s="11"/>
      <c r="AD56" s="70" t="s">
        <v>249</v>
      </c>
      <c r="AE56" s="24">
        <v>1</v>
      </c>
      <c r="AF56" s="24">
        <v>0</v>
      </c>
      <c r="AG56" s="24">
        <v>0</v>
      </c>
      <c r="AH56" s="24">
        <v>0</v>
      </c>
      <c r="AI56" s="183"/>
      <c r="AJ56" s="24">
        <v>0</v>
      </c>
      <c r="AK56" s="4"/>
      <c r="AL56" s="4"/>
      <c r="AM56" s="202">
        <v>366.94</v>
      </c>
      <c r="AN56" s="202">
        <v>0</v>
      </c>
      <c r="AO56" s="202">
        <v>0</v>
      </c>
      <c r="AP56" s="202">
        <v>0</v>
      </c>
      <c r="AQ56" s="190"/>
      <c r="AR56" s="202">
        <v>0</v>
      </c>
      <c r="AS56" s="4"/>
      <c r="AT56" s="4"/>
      <c r="AU56" s="202">
        <f t="shared" si="91"/>
        <v>366.94</v>
      </c>
      <c r="AV56" s="202">
        <f t="shared" si="92"/>
        <v>0</v>
      </c>
      <c r="AW56" s="202">
        <f t="shared" si="93"/>
        <v>0</v>
      </c>
      <c r="AX56" s="202">
        <f t="shared" si="94"/>
        <v>0</v>
      </c>
      <c r="AY56" s="190"/>
      <c r="AZ56" s="202">
        <f t="shared" si="95"/>
        <v>0</v>
      </c>
      <c r="BA56" s="4"/>
    </row>
    <row r="57" spans="1:53" ht="13.2" x14ac:dyDescent="0.25">
      <c r="B57" s="11" t="s">
        <v>190</v>
      </c>
      <c r="C57" s="11"/>
      <c r="D57" s="70" t="s">
        <v>264</v>
      </c>
      <c r="E57" s="11">
        <v>0</v>
      </c>
      <c r="F57" s="11">
        <v>0</v>
      </c>
      <c r="G57" s="11">
        <v>0</v>
      </c>
      <c r="H57" s="11">
        <v>0</v>
      </c>
      <c r="I57" s="183"/>
      <c r="J57" s="11">
        <v>0</v>
      </c>
      <c r="M57" s="160">
        <v>0</v>
      </c>
      <c r="N57" s="207">
        <v>0</v>
      </c>
      <c r="O57" s="160">
        <v>0</v>
      </c>
      <c r="P57" s="160">
        <v>0</v>
      </c>
      <c r="Q57" s="190"/>
      <c r="R57" s="160">
        <v>0</v>
      </c>
      <c r="S57" s="4"/>
      <c r="T57" s="4"/>
      <c r="U57" s="160">
        <f t="shared" si="86"/>
        <v>0</v>
      </c>
      <c r="V57" s="160">
        <f t="shared" si="87"/>
        <v>0</v>
      </c>
      <c r="W57" s="160">
        <f t="shared" si="88"/>
        <v>0</v>
      </c>
      <c r="X57" s="160">
        <f t="shared" si="89"/>
        <v>0</v>
      </c>
      <c r="Y57" s="190"/>
      <c r="Z57" s="160">
        <f t="shared" si="90"/>
        <v>0</v>
      </c>
      <c r="AA57" s="4"/>
      <c r="AB57" s="11" t="s">
        <v>190</v>
      </c>
      <c r="AC57" s="11"/>
      <c r="AD57" s="70" t="s">
        <v>264</v>
      </c>
      <c r="AE57" s="24">
        <v>0</v>
      </c>
      <c r="AF57" s="24">
        <v>0</v>
      </c>
      <c r="AG57" s="24">
        <v>0</v>
      </c>
      <c r="AH57" s="24">
        <v>0</v>
      </c>
      <c r="AI57" s="183"/>
      <c r="AJ57" s="24">
        <v>2</v>
      </c>
      <c r="AK57" s="4"/>
      <c r="AL57" s="4"/>
      <c r="AM57" s="202">
        <v>0</v>
      </c>
      <c r="AN57" s="202">
        <v>0</v>
      </c>
      <c r="AO57" s="202">
        <v>0</v>
      </c>
      <c r="AP57" s="202">
        <v>0</v>
      </c>
      <c r="AQ57" s="190"/>
      <c r="AR57" s="202">
        <v>12826.09</v>
      </c>
      <c r="AS57" s="4"/>
      <c r="AT57" s="4"/>
      <c r="AU57" s="202">
        <f t="shared" si="91"/>
        <v>0</v>
      </c>
      <c r="AV57" s="202">
        <f t="shared" si="92"/>
        <v>0</v>
      </c>
      <c r="AW57" s="202">
        <f t="shared" si="93"/>
        <v>0</v>
      </c>
      <c r="AX57" s="202">
        <f t="shared" si="94"/>
        <v>0</v>
      </c>
      <c r="AY57" s="190"/>
      <c r="AZ57" s="202">
        <f t="shared" si="95"/>
        <v>6413.0450000000001</v>
      </c>
      <c r="BA57" s="4"/>
    </row>
    <row r="58" spans="1:53" ht="13.2" x14ac:dyDescent="0.25">
      <c r="B58" s="11" t="s">
        <v>190</v>
      </c>
      <c r="C58" s="11"/>
      <c r="D58" s="70" t="s">
        <v>253</v>
      </c>
      <c r="E58" s="11">
        <v>2</v>
      </c>
      <c r="F58" s="11">
        <v>153</v>
      </c>
      <c r="G58" s="11">
        <v>12</v>
      </c>
      <c r="H58" s="11">
        <v>38</v>
      </c>
      <c r="I58" s="183"/>
      <c r="J58" s="11">
        <v>35</v>
      </c>
      <c r="M58" s="160">
        <v>125.19</v>
      </c>
      <c r="N58" s="207">
        <v>28160.629999999986</v>
      </c>
      <c r="O58" s="160">
        <v>1864.47</v>
      </c>
      <c r="P58" s="160">
        <v>4366.3700000000017</v>
      </c>
      <c r="Q58" s="190"/>
      <c r="R58" s="160">
        <v>2892.47</v>
      </c>
      <c r="S58" s="4"/>
      <c r="T58" s="4"/>
      <c r="U58" s="160">
        <f t="shared" si="86"/>
        <v>62.594999999999999</v>
      </c>
      <c r="V58" s="160">
        <f t="shared" si="87"/>
        <v>184.05640522875808</v>
      </c>
      <c r="W58" s="160">
        <f t="shared" si="88"/>
        <v>155.3725</v>
      </c>
      <c r="X58" s="160">
        <f t="shared" si="89"/>
        <v>114.90447368421057</v>
      </c>
      <c r="Y58" s="190"/>
      <c r="Z58" s="160">
        <f t="shared" si="90"/>
        <v>82.641999999999996</v>
      </c>
      <c r="AA58" s="4"/>
      <c r="AB58" s="11" t="s">
        <v>190</v>
      </c>
      <c r="AC58" s="11"/>
      <c r="AD58" s="70" t="s">
        <v>253</v>
      </c>
      <c r="AE58" s="24">
        <v>0</v>
      </c>
      <c r="AF58" s="24">
        <v>10</v>
      </c>
      <c r="AG58" s="24">
        <v>5</v>
      </c>
      <c r="AH58" s="24">
        <v>3</v>
      </c>
      <c r="AI58" s="183"/>
      <c r="AJ58" s="24">
        <v>10</v>
      </c>
      <c r="AK58" s="4"/>
      <c r="AL58" s="4"/>
      <c r="AM58" s="202">
        <v>0</v>
      </c>
      <c r="AN58" s="202">
        <v>13162.21</v>
      </c>
      <c r="AO58" s="202">
        <v>1279.2199999999998</v>
      </c>
      <c r="AP58" s="202">
        <v>1985.22</v>
      </c>
      <c r="AQ58" s="190"/>
      <c r="AR58" s="202">
        <v>22809.040000000001</v>
      </c>
      <c r="AS58" s="4"/>
      <c r="AT58" s="4"/>
      <c r="AU58" s="202">
        <f t="shared" si="91"/>
        <v>0</v>
      </c>
      <c r="AV58" s="202">
        <f t="shared" si="92"/>
        <v>1316.221</v>
      </c>
      <c r="AW58" s="202">
        <f t="shared" si="93"/>
        <v>255.84399999999997</v>
      </c>
      <c r="AX58" s="202">
        <f t="shared" si="94"/>
        <v>661.74</v>
      </c>
      <c r="AY58" s="190"/>
      <c r="AZ58" s="202">
        <f t="shared" si="95"/>
        <v>2280.904</v>
      </c>
      <c r="BA58" s="4"/>
    </row>
    <row r="59" spans="1:53" ht="13.2" x14ac:dyDescent="0.25">
      <c r="B59" s="11" t="s">
        <v>190</v>
      </c>
      <c r="C59" s="11"/>
      <c r="D59" s="70" t="s">
        <v>254</v>
      </c>
      <c r="E59" s="11">
        <v>12</v>
      </c>
      <c r="F59" s="11">
        <v>4</v>
      </c>
      <c r="G59" s="11">
        <v>18</v>
      </c>
      <c r="H59" s="11">
        <v>0</v>
      </c>
      <c r="I59" s="183"/>
      <c r="J59" s="11">
        <v>5</v>
      </c>
      <c r="M59" s="160">
        <v>5277.7300000000014</v>
      </c>
      <c r="N59" s="207">
        <v>591.30000000000007</v>
      </c>
      <c r="O59" s="160">
        <v>5650.3200000000006</v>
      </c>
      <c r="P59" s="160">
        <v>0</v>
      </c>
      <c r="Q59" s="190"/>
      <c r="R59" s="160">
        <v>7618.2399999999989</v>
      </c>
      <c r="S59" s="4"/>
      <c r="T59" s="4"/>
      <c r="U59" s="160">
        <f t="shared" si="86"/>
        <v>439.81083333333345</v>
      </c>
      <c r="V59" s="160">
        <f t="shared" si="87"/>
        <v>147.82500000000002</v>
      </c>
      <c r="W59" s="160">
        <f t="shared" si="88"/>
        <v>313.90666666666669</v>
      </c>
      <c r="X59" s="160">
        <f t="shared" si="89"/>
        <v>0</v>
      </c>
      <c r="Y59" s="190"/>
      <c r="Z59" s="160">
        <f t="shared" si="90"/>
        <v>1523.6479999999997</v>
      </c>
      <c r="AA59" s="4"/>
      <c r="AB59" s="11" t="s">
        <v>190</v>
      </c>
      <c r="AC59" s="11"/>
      <c r="AD59" s="70" t="s">
        <v>254</v>
      </c>
      <c r="AE59" s="24">
        <v>2</v>
      </c>
      <c r="AF59" s="24">
        <v>6</v>
      </c>
      <c r="AG59" s="24">
        <v>3</v>
      </c>
      <c r="AH59" s="24">
        <v>0</v>
      </c>
      <c r="AI59" s="183"/>
      <c r="AJ59" s="24">
        <v>0</v>
      </c>
      <c r="AK59" s="4"/>
      <c r="AL59" s="4"/>
      <c r="AM59" s="202">
        <v>5577.09</v>
      </c>
      <c r="AN59" s="202">
        <v>3996.3100000000004</v>
      </c>
      <c r="AO59" s="202">
        <v>565.01</v>
      </c>
      <c r="AP59" s="202">
        <v>0</v>
      </c>
      <c r="AQ59" s="190"/>
      <c r="AR59" s="202">
        <v>0</v>
      </c>
      <c r="AS59" s="4"/>
      <c r="AT59" s="4"/>
      <c r="AU59" s="202">
        <f t="shared" si="91"/>
        <v>2788.5450000000001</v>
      </c>
      <c r="AV59" s="202">
        <f t="shared" si="92"/>
        <v>666.05166666666673</v>
      </c>
      <c r="AW59" s="202">
        <f t="shared" si="93"/>
        <v>188.33666666666667</v>
      </c>
      <c r="AX59" s="202">
        <f t="shared" si="94"/>
        <v>0</v>
      </c>
      <c r="AY59" s="190"/>
      <c r="AZ59" s="202">
        <f t="shared" si="95"/>
        <v>0</v>
      </c>
      <c r="BA59" s="4"/>
    </row>
    <row r="60" spans="1:53" ht="13.2" x14ac:dyDescent="0.25">
      <c r="B60" s="11" t="s">
        <v>190</v>
      </c>
      <c r="C60" s="11"/>
      <c r="D60" s="70" t="s">
        <v>255</v>
      </c>
      <c r="E60" s="11">
        <v>2</v>
      </c>
      <c r="F60" s="11">
        <v>4</v>
      </c>
      <c r="G60" s="11">
        <v>2</v>
      </c>
      <c r="H60" s="11">
        <v>4</v>
      </c>
      <c r="I60" s="183"/>
      <c r="J60" s="11">
        <v>4</v>
      </c>
      <c r="M60" s="160">
        <v>370.15</v>
      </c>
      <c r="N60" s="207">
        <v>109.57</v>
      </c>
      <c r="O60" s="160">
        <v>228.65</v>
      </c>
      <c r="P60" s="160">
        <v>142.47</v>
      </c>
      <c r="Q60" s="190"/>
      <c r="R60" s="160">
        <v>7080.79</v>
      </c>
      <c r="S60" s="4"/>
      <c r="T60" s="4"/>
      <c r="U60" s="160">
        <f t="shared" si="86"/>
        <v>185.07499999999999</v>
      </c>
      <c r="V60" s="160">
        <f t="shared" si="87"/>
        <v>27.392499999999998</v>
      </c>
      <c r="W60" s="160">
        <f t="shared" si="88"/>
        <v>114.325</v>
      </c>
      <c r="X60" s="160">
        <f t="shared" si="89"/>
        <v>35.6175</v>
      </c>
      <c r="Y60" s="190"/>
      <c r="Z60" s="160">
        <f t="shared" si="90"/>
        <v>1770.1975</v>
      </c>
      <c r="AA60" s="4"/>
      <c r="AB60" s="11" t="s">
        <v>190</v>
      </c>
      <c r="AC60" s="11"/>
      <c r="AD60" s="70" t="s">
        <v>255</v>
      </c>
      <c r="AE60" s="24">
        <v>0</v>
      </c>
      <c r="AF60" s="24">
        <v>0</v>
      </c>
      <c r="AG60" s="24">
        <v>0</v>
      </c>
      <c r="AH60" s="24">
        <v>0</v>
      </c>
      <c r="AI60" s="183"/>
      <c r="AJ60" s="24">
        <v>0</v>
      </c>
      <c r="AK60" s="4"/>
      <c r="AL60" s="4"/>
      <c r="AM60" s="202"/>
      <c r="AN60" s="202"/>
      <c r="AO60" s="202"/>
      <c r="AP60" s="202"/>
      <c r="AQ60" s="190"/>
      <c r="AR60" s="202"/>
      <c r="AS60" s="4"/>
      <c r="AT60" s="4"/>
      <c r="AU60" s="202">
        <f t="shared" si="91"/>
        <v>0</v>
      </c>
      <c r="AV60" s="202">
        <f t="shared" si="92"/>
        <v>0</v>
      </c>
      <c r="AW60" s="202">
        <f t="shared" si="93"/>
        <v>0</v>
      </c>
      <c r="AX60" s="202">
        <f t="shared" si="94"/>
        <v>0</v>
      </c>
      <c r="AY60" s="190"/>
      <c r="AZ60" s="202">
        <f t="shared" si="95"/>
        <v>0</v>
      </c>
      <c r="BA60" s="4"/>
    </row>
    <row r="61" spans="1:53" ht="13.2" x14ac:dyDescent="0.25">
      <c r="B61" s="11" t="s">
        <v>190</v>
      </c>
      <c r="C61" s="11"/>
      <c r="D61" s="70" t="s">
        <v>257</v>
      </c>
      <c r="E61" s="11">
        <v>4</v>
      </c>
      <c r="F61" s="11">
        <v>40</v>
      </c>
      <c r="G61" s="11">
        <v>4</v>
      </c>
      <c r="H61" s="11">
        <v>14</v>
      </c>
      <c r="I61" s="183"/>
      <c r="J61" s="11">
        <v>19</v>
      </c>
      <c r="M61" s="160">
        <v>6461.67</v>
      </c>
      <c r="N61" s="207">
        <v>8162.0300000000007</v>
      </c>
      <c r="O61" s="160">
        <v>2092.96</v>
      </c>
      <c r="P61" s="160">
        <v>870.78000000000009</v>
      </c>
      <c r="Q61" s="190"/>
      <c r="R61" s="160">
        <v>669.13</v>
      </c>
      <c r="S61" s="4"/>
      <c r="T61" s="4"/>
      <c r="U61" s="160">
        <f t="shared" si="86"/>
        <v>1615.4175</v>
      </c>
      <c r="V61" s="160">
        <f t="shared" si="87"/>
        <v>204.05075000000002</v>
      </c>
      <c r="W61" s="160">
        <f t="shared" si="88"/>
        <v>523.24</v>
      </c>
      <c r="X61" s="160">
        <f t="shared" si="89"/>
        <v>62.198571428571434</v>
      </c>
      <c r="Y61" s="190"/>
      <c r="Z61" s="160">
        <f t="shared" si="90"/>
        <v>35.217368421052633</v>
      </c>
      <c r="AA61" s="4"/>
      <c r="AB61" s="11" t="s">
        <v>190</v>
      </c>
      <c r="AC61" s="11"/>
      <c r="AD61" s="70" t="s">
        <v>257</v>
      </c>
      <c r="AE61" s="24">
        <v>3</v>
      </c>
      <c r="AF61" s="24">
        <v>4</v>
      </c>
      <c r="AG61" s="24">
        <v>0</v>
      </c>
      <c r="AH61" s="24">
        <v>2</v>
      </c>
      <c r="AI61" s="183"/>
      <c r="AJ61" s="24">
        <v>0</v>
      </c>
      <c r="AK61" s="4"/>
      <c r="AL61" s="4"/>
      <c r="AM61" s="202">
        <v>470.14</v>
      </c>
      <c r="AN61" s="202">
        <v>673.5</v>
      </c>
      <c r="AO61" s="202">
        <v>0</v>
      </c>
      <c r="AP61" s="202">
        <v>1198.9099999999999</v>
      </c>
      <c r="AQ61" s="190"/>
      <c r="AR61" s="202">
        <v>0</v>
      </c>
      <c r="AS61" s="4"/>
      <c r="AT61" s="4"/>
      <c r="AU61" s="202">
        <f t="shared" si="91"/>
        <v>156.71333333333334</v>
      </c>
      <c r="AV61" s="202">
        <f t="shared" si="92"/>
        <v>168.375</v>
      </c>
      <c r="AW61" s="202">
        <f t="shared" si="93"/>
        <v>0</v>
      </c>
      <c r="AX61" s="202">
        <f t="shared" si="94"/>
        <v>599.45499999999993</v>
      </c>
      <c r="AY61" s="190"/>
      <c r="AZ61" s="202">
        <f t="shared" si="95"/>
        <v>0</v>
      </c>
      <c r="BA61" s="4"/>
    </row>
    <row r="62" spans="1:53" ht="13.2" x14ac:dyDescent="0.25">
      <c r="B62" s="11" t="s">
        <v>190</v>
      </c>
      <c r="C62" s="11"/>
      <c r="D62" s="70" t="s">
        <v>258</v>
      </c>
      <c r="E62" s="11">
        <v>2337</v>
      </c>
      <c r="F62" s="11">
        <v>2845</v>
      </c>
      <c r="G62" s="11">
        <v>1171</v>
      </c>
      <c r="H62" s="11">
        <v>1696</v>
      </c>
      <c r="I62" s="183"/>
      <c r="J62" s="11">
        <v>1985</v>
      </c>
      <c r="M62" s="160">
        <v>588241.30999999575</v>
      </c>
      <c r="N62" s="207">
        <v>683584.52999999595</v>
      </c>
      <c r="O62" s="160">
        <v>158376.65000000069</v>
      </c>
      <c r="P62" s="160">
        <v>306794.4900000004</v>
      </c>
      <c r="Q62" s="190"/>
      <c r="R62" s="160">
        <v>407114.14999999921</v>
      </c>
      <c r="S62" s="4"/>
      <c r="T62" s="4"/>
      <c r="U62" s="160">
        <f t="shared" si="86"/>
        <v>251.70787762087966</v>
      </c>
      <c r="V62" s="160">
        <f t="shared" si="87"/>
        <v>240.27575746924288</v>
      </c>
      <c r="W62" s="160">
        <f t="shared" si="88"/>
        <v>135.2490606319391</v>
      </c>
      <c r="X62" s="160">
        <f t="shared" si="89"/>
        <v>180.89297759433987</v>
      </c>
      <c r="Y62" s="190"/>
      <c r="Z62" s="160">
        <f t="shared" si="90"/>
        <v>205.09528967254369</v>
      </c>
      <c r="AA62" s="4"/>
      <c r="AB62" s="11" t="s">
        <v>190</v>
      </c>
      <c r="AC62" s="11"/>
      <c r="AD62" s="70" t="s">
        <v>258</v>
      </c>
      <c r="AE62" s="24">
        <v>86</v>
      </c>
      <c r="AF62" s="24">
        <v>113</v>
      </c>
      <c r="AG62" s="24">
        <v>42</v>
      </c>
      <c r="AH62" s="24">
        <v>94</v>
      </c>
      <c r="AI62" s="183"/>
      <c r="AJ62" s="24">
        <v>97</v>
      </c>
      <c r="AK62" s="4"/>
      <c r="AL62" s="4"/>
      <c r="AM62" s="202">
        <v>211245.33999999994</v>
      </c>
      <c r="AN62" s="202">
        <v>114680.84000000001</v>
      </c>
      <c r="AO62" s="202">
        <v>38167.96</v>
      </c>
      <c r="AP62" s="202">
        <v>90333.079999999987</v>
      </c>
      <c r="AQ62" s="190"/>
      <c r="AR62" s="202">
        <v>146780.19000000003</v>
      </c>
      <c r="AS62" s="4"/>
      <c r="AT62" s="4"/>
      <c r="AU62" s="202">
        <f t="shared" si="91"/>
        <v>2456.3411627906971</v>
      </c>
      <c r="AV62" s="202">
        <f t="shared" si="92"/>
        <v>1014.8746902654868</v>
      </c>
      <c r="AW62" s="202">
        <f t="shared" si="93"/>
        <v>908.7609523809524</v>
      </c>
      <c r="AX62" s="202">
        <f t="shared" si="94"/>
        <v>960.99021276595727</v>
      </c>
      <c r="AY62" s="190"/>
      <c r="AZ62" s="202">
        <f t="shared" si="95"/>
        <v>1513.1978350515467</v>
      </c>
      <c r="BA62" s="4"/>
    </row>
    <row r="63" spans="1:53" ht="13.2" x14ac:dyDescent="0.25">
      <c r="B63" s="11" t="s">
        <v>190</v>
      </c>
      <c r="C63" s="11"/>
      <c r="D63" s="70" t="s">
        <v>259</v>
      </c>
      <c r="E63" s="11">
        <v>49</v>
      </c>
      <c r="F63" s="11">
        <v>14</v>
      </c>
      <c r="G63" s="11">
        <v>2</v>
      </c>
      <c r="H63" s="11">
        <v>19</v>
      </c>
      <c r="I63" s="183"/>
      <c r="J63" s="11">
        <v>14</v>
      </c>
      <c r="M63" s="160">
        <v>41154.969999999994</v>
      </c>
      <c r="N63" s="207">
        <v>4351.0600000000004</v>
      </c>
      <c r="O63" s="160">
        <v>618.5</v>
      </c>
      <c r="P63" s="160">
        <v>17974.240000000005</v>
      </c>
      <c r="Q63" s="190"/>
      <c r="R63" s="160">
        <v>1072.1100000000004</v>
      </c>
      <c r="S63" s="4"/>
      <c r="T63" s="4"/>
      <c r="U63" s="160">
        <f t="shared" si="86"/>
        <v>839.8973469387754</v>
      </c>
      <c r="V63" s="160">
        <f t="shared" si="87"/>
        <v>310.79000000000002</v>
      </c>
      <c r="W63" s="160">
        <f t="shared" si="88"/>
        <v>309.25</v>
      </c>
      <c r="X63" s="160">
        <f t="shared" si="89"/>
        <v>946.01263157894766</v>
      </c>
      <c r="Y63" s="190"/>
      <c r="Z63" s="160">
        <f t="shared" si="90"/>
        <v>76.579285714285746</v>
      </c>
      <c r="AA63" s="4"/>
      <c r="AB63" s="11" t="s">
        <v>190</v>
      </c>
      <c r="AC63" s="11"/>
      <c r="AD63" s="70" t="s">
        <v>259</v>
      </c>
      <c r="AE63" s="24">
        <v>6</v>
      </c>
      <c r="AF63" s="24">
        <v>4</v>
      </c>
      <c r="AG63" s="24">
        <v>5</v>
      </c>
      <c r="AH63" s="24">
        <v>3</v>
      </c>
      <c r="AI63" s="183"/>
      <c r="AJ63" s="24">
        <v>7</v>
      </c>
      <c r="AK63" s="4"/>
      <c r="AL63" s="4"/>
      <c r="AM63" s="202">
        <v>7528.53</v>
      </c>
      <c r="AN63" s="202">
        <v>2727.91</v>
      </c>
      <c r="AO63" s="202">
        <v>726.54</v>
      </c>
      <c r="AP63" s="202">
        <v>3968.8599999999997</v>
      </c>
      <c r="AQ63" s="190"/>
      <c r="AR63" s="202">
        <v>11728.800000000001</v>
      </c>
      <c r="AS63" s="4"/>
      <c r="AT63" s="4"/>
      <c r="AU63" s="202">
        <f t="shared" si="91"/>
        <v>1254.7549999999999</v>
      </c>
      <c r="AV63" s="202">
        <f t="shared" si="92"/>
        <v>681.97749999999996</v>
      </c>
      <c r="AW63" s="202">
        <f t="shared" si="93"/>
        <v>145.30799999999999</v>
      </c>
      <c r="AX63" s="202">
        <f t="shared" si="94"/>
        <v>1322.9533333333331</v>
      </c>
      <c r="AY63" s="190"/>
      <c r="AZ63" s="202">
        <f t="shared" si="95"/>
        <v>1675.5428571428572</v>
      </c>
      <c r="BA63" s="4"/>
    </row>
    <row r="64" spans="1:53" ht="13.8" thickBot="1" x14ac:dyDescent="0.3">
      <c r="B64" s="11"/>
      <c r="C64" s="11"/>
      <c r="D64" s="70"/>
      <c r="E64" s="11"/>
      <c r="F64" s="11"/>
      <c r="G64" s="11"/>
      <c r="H64" s="11"/>
      <c r="I64" s="183"/>
      <c r="J64" s="11"/>
      <c r="M64" s="92"/>
      <c r="N64" s="135"/>
      <c r="O64" s="11"/>
      <c r="P64" s="11"/>
      <c r="Q64" s="183"/>
      <c r="R64" s="11"/>
      <c r="S64" s="4"/>
      <c r="T64" s="4"/>
      <c r="U64" s="144"/>
      <c r="V64" s="11"/>
      <c r="W64" s="11"/>
      <c r="X64" s="11"/>
      <c r="Y64" s="183"/>
      <c r="Z64" s="11"/>
      <c r="AA64" s="4"/>
      <c r="AB64" s="92"/>
      <c r="AC64" s="92"/>
      <c r="AD64" s="84"/>
      <c r="AE64" s="24"/>
      <c r="AF64" s="24"/>
      <c r="AG64" s="24"/>
      <c r="AH64" s="24"/>
      <c r="AI64" s="183"/>
      <c r="AJ64" s="24"/>
      <c r="AK64" s="4"/>
      <c r="AL64" s="4"/>
      <c r="AM64" s="146"/>
      <c r="AN64" s="24"/>
      <c r="AO64" s="24"/>
      <c r="AP64" s="24"/>
      <c r="AQ64" s="183"/>
      <c r="AR64" s="24"/>
      <c r="AS64" s="4"/>
      <c r="AT64" s="4"/>
      <c r="AU64" s="146"/>
      <c r="AV64" s="24"/>
      <c r="AW64" s="24"/>
      <c r="AX64" s="24"/>
      <c r="AY64" s="183"/>
      <c r="AZ64" s="24"/>
      <c r="BA64" s="4"/>
    </row>
    <row r="65" spans="1:61" ht="13.8" thickBot="1" x14ac:dyDescent="0.3">
      <c r="B65" s="93" t="s">
        <v>150</v>
      </c>
      <c r="C65" s="100"/>
      <c r="D65" s="102"/>
      <c r="E65" s="158">
        <f t="shared" ref="E65:J65" si="96">SUM(E53:E64)</f>
        <v>2408</v>
      </c>
      <c r="F65" s="158">
        <f t="shared" si="96"/>
        <v>3068</v>
      </c>
      <c r="G65" s="158">
        <f t="shared" si="96"/>
        <v>1209</v>
      </c>
      <c r="H65" s="158">
        <f t="shared" si="96"/>
        <v>1773</v>
      </c>
      <c r="I65" s="187"/>
      <c r="J65" s="159">
        <f t="shared" si="96"/>
        <v>2068</v>
      </c>
      <c r="L65" s="136" t="s">
        <v>151</v>
      </c>
      <c r="M65" s="172">
        <f t="shared" ref="M65:R65" si="97">SUM(M53:M64)</f>
        <v>641817.45999999577</v>
      </c>
      <c r="N65" s="191">
        <f t="shared" si="97"/>
        <v>726895.00999999605</v>
      </c>
      <c r="O65" s="203">
        <f t="shared" si="97"/>
        <v>168831.55000000069</v>
      </c>
      <c r="P65" s="203">
        <f t="shared" si="97"/>
        <v>330312.72000000038</v>
      </c>
      <c r="Q65" s="199"/>
      <c r="R65" s="171">
        <f t="shared" si="97"/>
        <v>428337.64999999921</v>
      </c>
      <c r="S65" s="4"/>
      <c r="T65" s="136" t="s">
        <v>174</v>
      </c>
      <c r="U65" s="170">
        <f>M65/E65</f>
        <v>266.53549003322081</v>
      </c>
      <c r="V65" s="203">
        <f>N65/F65</f>
        <v>236.92796936114604</v>
      </c>
      <c r="W65" s="203">
        <f t="shared" ref="W65:Z65" si="98">O65/G65</f>
        <v>139.64561621174582</v>
      </c>
      <c r="X65" s="203">
        <f t="shared" si="98"/>
        <v>186.3015905245349</v>
      </c>
      <c r="Y65" s="199"/>
      <c r="Z65" s="171">
        <f t="shared" si="98"/>
        <v>207.12652321083135</v>
      </c>
      <c r="AA65" s="4"/>
      <c r="AB65" s="93" t="s">
        <v>150</v>
      </c>
      <c r="AC65" s="100"/>
      <c r="AD65" s="102"/>
      <c r="AE65" s="204">
        <f t="shared" ref="AE65:AH65" si="99">SUM(AE53:AE64)</f>
        <v>100</v>
      </c>
      <c r="AF65" s="205">
        <f t="shared" si="99"/>
        <v>137</v>
      </c>
      <c r="AG65" s="205">
        <f t="shared" si="99"/>
        <v>55</v>
      </c>
      <c r="AH65" s="205">
        <f t="shared" si="99"/>
        <v>104</v>
      </c>
      <c r="AI65" s="192"/>
      <c r="AJ65" s="206">
        <f>SUM(AJ53:AJ64)</f>
        <v>118</v>
      </c>
      <c r="AK65" s="4"/>
      <c r="AL65" s="136" t="s">
        <v>151</v>
      </c>
      <c r="AM65" s="197">
        <f>SUM(AM53:AM64)</f>
        <v>225968.30999999994</v>
      </c>
      <c r="AN65" s="198">
        <f>SUM(AN53:AN64)</f>
        <v>135240.77000000002</v>
      </c>
      <c r="AO65" s="198">
        <f>SUM(AO53:AO64)</f>
        <v>40738.730000000003</v>
      </c>
      <c r="AP65" s="198">
        <f>SUM(AP53:AP64)</f>
        <v>98261.15</v>
      </c>
      <c r="AQ65" s="199"/>
      <c r="AR65" s="200">
        <f t="shared" ref="AR65" si="100">SUM(AR53:AR64)</f>
        <v>196500.02000000002</v>
      </c>
      <c r="AS65" s="4"/>
      <c r="AT65" s="136" t="s">
        <v>174</v>
      </c>
      <c r="AU65" s="197">
        <f>AM65/AE65</f>
        <v>2259.6830999999993</v>
      </c>
      <c r="AV65" s="198">
        <f t="shared" ref="AV65:AZ65" si="101">AN65/AF65</f>
        <v>987.15890510948918</v>
      </c>
      <c r="AW65" s="198">
        <f t="shared" si="101"/>
        <v>740.70418181818184</v>
      </c>
      <c r="AX65" s="198">
        <f t="shared" si="101"/>
        <v>944.81874999999991</v>
      </c>
      <c r="AY65" s="199"/>
      <c r="AZ65" s="200">
        <f t="shared" si="101"/>
        <v>1665.2544067796612</v>
      </c>
      <c r="BA65" s="4"/>
    </row>
    <row r="66" spans="1:61" s="4" customFormat="1" x14ac:dyDescent="0.3">
      <c r="X66"/>
      <c r="Y66"/>
      <c r="AF66"/>
    </row>
    <row r="67" spans="1:61" hidden="1" x14ac:dyDescent="0.3">
      <c r="X67"/>
      <c r="Y67"/>
      <c r="AZ67" s="4"/>
      <c r="BA67" s="4"/>
      <c r="BI67" s="4"/>
    </row>
    <row r="68" spans="1:61" x14ac:dyDescent="0.3">
      <c r="A68"/>
      <c r="B68"/>
      <c r="C68"/>
      <c r="D68"/>
      <c r="E68"/>
      <c r="F68"/>
      <c r="G68"/>
      <c r="H68"/>
      <c r="I68"/>
      <c r="J68"/>
      <c r="K68"/>
      <c r="L68"/>
      <c r="M68"/>
      <c r="N68"/>
      <c r="O68"/>
      <c r="P68"/>
      <c r="Q68"/>
      <c r="R68"/>
      <c r="X68"/>
      <c r="Y68"/>
    </row>
    <row r="69" spans="1:61" x14ac:dyDescent="0.3">
      <c r="A69"/>
      <c r="B69"/>
      <c r="C69"/>
      <c r="D69"/>
      <c r="E69"/>
      <c r="F69"/>
      <c r="G69"/>
      <c r="H69"/>
      <c r="I69"/>
      <c r="J69"/>
      <c r="K69"/>
      <c r="L69"/>
      <c r="M69"/>
      <c r="N69"/>
      <c r="O69"/>
      <c r="P69"/>
      <c r="Q69"/>
      <c r="R69"/>
      <c r="X69"/>
      <c r="Y69"/>
    </row>
    <row r="70" spans="1:61" x14ac:dyDescent="0.3">
      <c r="A70"/>
      <c r="B70"/>
      <c r="C70"/>
      <c r="D70"/>
      <c r="E70"/>
      <c r="F70"/>
      <c r="G70"/>
      <c r="H70"/>
      <c r="I70"/>
      <c r="J70"/>
      <c r="K70"/>
      <c r="L70"/>
      <c r="M70"/>
      <c r="N70"/>
      <c r="O70"/>
      <c r="P70"/>
      <c r="Q70"/>
      <c r="R70"/>
      <c r="X70"/>
      <c r="Y70"/>
    </row>
    <row r="71" spans="1:61" x14ac:dyDescent="0.3">
      <c r="A71"/>
      <c r="B71"/>
      <c r="C71"/>
      <c r="D71"/>
      <c r="E71"/>
      <c r="F71"/>
      <c r="G71"/>
      <c r="H71"/>
      <c r="I71"/>
      <c r="J71"/>
      <c r="K71"/>
      <c r="L71"/>
      <c r="M71"/>
      <c r="N71"/>
      <c r="O71"/>
      <c r="P71"/>
      <c r="Q71"/>
      <c r="R71"/>
      <c r="X71"/>
      <c r="Y71"/>
    </row>
    <row r="72" spans="1:61" x14ac:dyDescent="0.3">
      <c r="A72"/>
      <c r="B72"/>
      <c r="C72"/>
      <c r="D72"/>
      <c r="E72"/>
      <c r="F72"/>
      <c r="G72"/>
      <c r="H72"/>
      <c r="I72"/>
      <c r="J72"/>
      <c r="K72"/>
      <c r="L72"/>
      <c r="M72"/>
      <c r="N72"/>
      <c r="O72"/>
      <c r="P72"/>
      <c r="Q72"/>
      <c r="R72"/>
      <c r="X72"/>
      <c r="Y72"/>
    </row>
    <row r="73" spans="1:61" x14ac:dyDescent="0.3">
      <c r="A73"/>
      <c r="B73"/>
      <c r="C73"/>
      <c r="D73"/>
      <c r="E73"/>
      <c r="F73"/>
      <c r="G73"/>
      <c r="H73"/>
      <c r="I73"/>
      <c r="J73"/>
      <c r="K73"/>
      <c r="L73"/>
      <c r="M73"/>
      <c r="N73"/>
      <c r="O73"/>
      <c r="P73"/>
      <c r="Q73"/>
      <c r="R73"/>
      <c r="X73"/>
      <c r="Y73"/>
    </row>
    <row r="74" spans="1:61" x14ac:dyDescent="0.3">
      <c r="A74"/>
      <c r="B74"/>
      <c r="C74"/>
      <c r="D74"/>
      <c r="E74"/>
      <c r="F74"/>
      <c r="G74"/>
      <c r="H74"/>
      <c r="I74"/>
      <c r="J74"/>
      <c r="K74"/>
      <c r="L74"/>
      <c r="M74"/>
      <c r="N74"/>
      <c r="O74"/>
      <c r="P74"/>
      <c r="Q74"/>
      <c r="R74"/>
      <c r="X74"/>
      <c r="Y74"/>
    </row>
    <row r="75" spans="1:61" x14ac:dyDescent="0.3">
      <c r="A75"/>
      <c r="B75"/>
      <c r="C75"/>
      <c r="D75"/>
      <c r="E75"/>
      <c r="F75"/>
      <c r="G75"/>
      <c r="H75"/>
      <c r="I75"/>
      <c r="J75"/>
      <c r="K75"/>
      <c r="L75"/>
      <c r="M75"/>
      <c r="N75"/>
      <c r="O75"/>
      <c r="P75"/>
      <c r="Q75"/>
      <c r="R75"/>
      <c r="X75"/>
      <c r="Y75"/>
    </row>
    <row r="76" spans="1:61" x14ac:dyDescent="0.3">
      <c r="A76"/>
      <c r="B76"/>
      <c r="C76"/>
      <c r="D76"/>
      <c r="E76"/>
      <c r="F76"/>
      <c r="G76"/>
      <c r="H76"/>
      <c r="I76"/>
      <c r="J76"/>
      <c r="K76"/>
      <c r="L76"/>
      <c r="M76"/>
      <c r="N76"/>
      <c r="O76"/>
      <c r="P76"/>
      <c r="Q76"/>
      <c r="R76"/>
      <c r="X76"/>
      <c r="Y76"/>
    </row>
    <row r="77" spans="1:61" x14ac:dyDescent="0.3">
      <c r="A77"/>
      <c r="B77"/>
      <c r="C77"/>
      <c r="D77"/>
      <c r="E77"/>
      <c r="F77"/>
      <c r="G77"/>
      <c r="H77"/>
      <c r="I77"/>
      <c r="J77"/>
      <c r="K77"/>
      <c r="L77"/>
      <c r="M77"/>
      <c r="N77"/>
      <c r="O77"/>
      <c r="P77"/>
      <c r="Q77"/>
      <c r="R77"/>
      <c r="X77"/>
      <c r="Y77"/>
    </row>
    <row r="78" spans="1:61" x14ac:dyDescent="0.3"/>
    <row r="79" spans="1:61" x14ac:dyDescent="0.3"/>
    <row r="80" spans="1:61" x14ac:dyDescent="0.3"/>
    <row r="81" x14ac:dyDescent="0.3"/>
    <row r="82" x14ac:dyDescent="0.3"/>
    <row r="83" x14ac:dyDescent="0.3"/>
    <row r="84" x14ac:dyDescent="0.3"/>
    <row r="85" x14ac:dyDescent="0.3"/>
  </sheetData>
  <mergeCells count="20">
    <mergeCell ref="AE16:AJ16"/>
    <mergeCell ref="AM16:AR16"/>
    <mergeCell ref="AM33:AR33"/>
    <mergeCell ref="AM51:AR51"/>
    <mergeCell ref="AU16:AZ16"/>
    <mergeCell ref="AU33:AZ33"/>
    <mergeCell ref="AU51:AZ51"/>
    <mergeCell ref="E51:J51"/>
    <mergeCell ref="AE33:AJ33"/>
    <mergeCell ref="AE51:AJ51"/>
    <mergeCell ref="M33:R33"/>
    <mergeCell ref="M51:R51"/>
    <mergeCell ref="U33:Z33"/>
    <mergeCell ref="U51:Z51"/>
    <mergeCell ref="U16:Z16"/>
    <mergeCell ref="A2:E3"/>
    <mergeCell ref="E16:J16"/>
    <mergeCell ref="H2:O3"/>
    <mergeCell ref="E33:J3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XFC172"/>
  <sheetViews>
    <sheetView zoomScale="80" zoomScaleNormal="80" zoomScaleSheetLayoutView="40" zoomScalePageLayoutView="55" workbookViewId="0">
      <selection activeCell="Z37" sqref="Z37"/>
    </sheetView>
  </sheetViews>
  <sheetFormatPr defaultColWidth="0" defaultRowHeight="14.4" zeroHeight="1" x14ac:dyDescent="0.3"/>
  <cols>
    <col min="1" max="1" width="23.88671875" style="4" customWidth="1"/>
    <col min="2" max="4" width="18.88671875" style="5" customWidth="1"/>
    <col min="5" max="5" width="10" style="5" bestFit="1"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95.25" customHeight="1" thickBot="1" x14ac:dyDescent="0.35">
      <c r="A2" s="308" t="s">
        <v>29</v>
      </c>
      <c r="B2" s="309"/>
      <c r="C2" s="309"/>
      <c r="D2" s="310"/>
      <c r="E2" s="103"/>
      <c r="F2" s="103"/>
      <c r="G2" s="103"/>
      <c r="H2" s="103"/>
      <c r="I2" s="4"/>
      <c r="J2" s="4"/>
      <c r="L2" s="311" t="s">
        <v>31</v>
      </c>
      <c r="M2" s="312"/>
      <c r="N2" s="313"/>
      <c r="O2" s="19"/>
      <c r="P2" s="19"/>
      <c r="Q2" s="19"/>
      <c r="R2" s="4"/>
      <c r="S2" s="4"/>
      <c r="T2" s="4"/>
      <c r="V2" s="311" t="s">
        <v>33</v>
      </c>
      <c r="W2" s="312"/>
      <c r="X2" s="312"/>
      <c r="Y2" s="313"/>
      <c r="Z2" s="19"/>
      <c r="AA2" s="19"/>
      <c r="AB2" s="19"/>
      <c r="AC2" s="4"/>
      <c r="AD2" s="4"/>
    </row>
    <row r="3" spans="1:30" x14ac:dyDescent="0.3">
      <c r="A3" s="147"/>
      <c r="B3" s="147"/>
      <c r="C3" s="147"/>
      <c r="D3" s="147"/>
      <c r="E3" s="103"/>
      <c r="F3" s="103"/>
      <c r="G3" s="103"/>
      <c r="H3" s="103"/>
      <c r="I3" s="4"/>
      <c r="J3" s="4"/>
      <c r="L3" s="148"/>
      <c r="M3" s="64"/>
      <c r="N3" s="64"/>
      <c r="O3" s="19"/>
      <c r="P3" s="19"/>
      <c r="Q3" s="19"/>
      <c r="R3" s="4"/>
      <c r="S3" s="4"/>
      <c r="T3" s="4"/>
      <c r="V3" s="148"/>
      <c r="W3" s="64"/>
      <c r="X3" s="64"/>
      <c r="Y3" s="64"/>
      <c r="Z3" s="19"/>
      <c r="AA3" s="19"/>
      <c r="AB3" s="19"/>
      <c r="AC3" s="4"/>
      <c r="AD3" s="4"/>
    </row>
    <row r="4" spans="1:30" ht="14.4" customHeight="1" x14ac:dyDescent="0.3">
      <c r="A4" s="6" t="s">
        <v>170</v>
      </c>
      <c r="B4" s="62"/>
      <c r="C4" s="62"/>
      <c r="D4" s="62"/>
      <c r="E4" s="62"/>
      <c r="F4" s="6"/>
      <c r="G4" s="6"/>
      <c r="H4" s="6"/>
      <c r="I4" s="4"/>
      <c r="J4" s="4"/>
      <c r="L4" s="270" t="s">
        <v>222</v>
      </c>
      <c r="M4" s="271"/>
      <c r="N4" s="271"/>
      <c r="O4" s="271"/>
      <c r="P4" s="271"/>
      <c r="Q4" s="271"/>
      <c r="R4" s="271"/>
      <c r="S4" s="271"/>
      <c r="T4" s="4"/>
      <c r="V4" s="50" t="s">
        <v>212</v>
      </c>
      <c r="W4" s="4"/>
      <c r="X4" s="4"/>
      <c r="Y4" s="4"/>
      <c r="Z4" s="4"/>
      <c r="AA4" s="4"/>
      <c r="AB4" s="4"/>
      <c r="AC4" s="4"/>
      <c r="AD4" s="4"/>
    </row>
    <row r="5" spans="1:30" x14ac:dyDescent="0.3">
      <c r="B5" s="4"/>
      <c r="C5" s="4"/>
      <c r="D5" s="4"/>
      <c r="E5" s="4"/>
      <c r="F5" s="4"/>
      <c r="G5" s="4"/>
      <c r="H5" s="4"/>
      <c r="I5" s="4"/>
      <c r="J5" s="4"/>
      <c r="L5" s="270"/>
      <c r="M5" s="271"/>
      <c r="N5" s="271"/>
      <c r="O5" s="271"/>
      <c r="P5" s="271"/>
      <c r="Q5" s="271"/>
      <c r="R5" s="271"/>
      <c r="S5" s="271"/>
      <c r="T5" s="4"/>
      <c r="V5" s="50"/>
      <c r="W5" s="4"/>
      <c r="X5" s="4"/>
      <c r="Y5" s="4"/>
      <c r="Z5" s="4"/>
      <c r="AA5" s="4"/>
      <c r="AB5" s="4"/>
      <c r="AC5" s="4"/>
      <c r="AD5" s="4"/>
    </row>
    <row r="6" spans="1:30" x14ac:dyDescent="0.3">
      <c r="A6" s="4" t="s">
        <v>215</v>
      </c>
      <c r="B6" s="4"/>
      <c r="C6" s="4"/>
      <c r="D6" s="4"/>
      <c r="E6" s="4"/>
      <c r="F6" s="4"/>
      <c r="G6" s="4"/>
      <c r="H6" s="4"/>
      <c r="I6" s="4"/>
      <c r="J6" s="4"/>
      <c r="L6" s="270"/>
      <c r="M6" s="271"/>
      <c r="N6" s="271"/>
      <c r="O6" s="271"/>
      <c r="P6" s="271"/>
      <c r="Q6" s="271"/>
      <c r="R6" s="271"/>
      <c r="S6" s="271"/>
      <c r="T6" s="4"/>
      <c r="V6" s="89" t="s">
        <v>154</v>
      </c>
      <c r="W6" s="4" t="s">
        <v>181</v>
      </c>
      <c r="X6" s="4"/>
      <c r="Y6" s="4"/>
      <c r="Z6" s="4"/>
      <c r="AA6" s="4"/>
      <c r="AB6" s="4"/>
      <c r="AC6" s="4"/>
      <c r="AD6" s="4"/>
    </row>
    <row r="7" spans="1:30" x14ac:dyDescent="0.3">
      <c r="B7" s="4"/>
      <c r="C7" s="4"/>
      <c r="D7" s="4"/>
      <c r="E7" s="4"/>
      <c r="F7" s="4"/>
      <c r="G7" s="4"/>
      <c r="H7" s="4"/>
      <c r="I7" s="4"/>
      <c r="J7" s="4"/>
      <c r="L7" s="270"/>
      <c r="M7" s="271"/>
      <c r="N7" s="271"/>
      <c r="O7" s="271"/>
      <c r="P7" s="271"/>
      <c r="Q7" s="271"/>
      <c r="R7" s="271"/>
      <c r="S7" s="271"/>
      <c r="T7" s="4"/>
      <c r="V7" s="50"/>
      <c r="W7" s="4" t="s">
        <v>182</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3">
      <c r="B9" s="4"/>
      <c r="C9" s="4"/>
      <c r="D9" s="4"/>
      <c r="E9" s="4"/>
      <c r="F9" s="4"/>
      <c r="G9" s="4"/>
      <c r="H9" s="4"/>
      <c r="I9" s="4"/>
      <c r="J9" s="113" t="s">
        <v>125</v>
      </c>
      <c r="L9" s="50"/>
      <c r="M9" s="4"/>
      <c r="N9" s="4"/>
      <c r="O9" s="4"/>
      <c r="P9" s="4"/>
      <c r="Q9" s="4"/>
      <c r="R9" s="4"/>
      <c r="S9" s="4"/>
      <c r="T9" s="113" t="s">
        <v>125</v>
      </c>
      <c r="V9" s="50"/>
      <c r="W9" s="4"/>
      <c r="X9" s="4"/>
      <c r="Y9" s="4"/>
      <c r="Z9" s="4"/>
      <c r="AA9" s="4"/>
      <c r="AB9" s="4"/>
      <c r="AC9" s="4"/>
      <c r="AD9" s="4"/>
    </row>
    <row r="10" spans="1:30" x14ac:dyDescent="0.3">
      <c r="A10" s="130"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October,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190</v>
      </c>
      <c r="D12" s="11"/>
      <c r="E12" s="157">
        <v>0</v>
      </c>
      <c r="F12" s="11">
        <v>0</v>
      </c>
      <c r="G12" s="222">
        <f>ROUND(IFERROR(I12/J12,0),2)</f>
        <v>0</v>
      </c>
      <c r="H12" s="161">
        <v>0</v>
      </c>
      <c r="I12" s="222">
        <f>IFERROR(H12/F12,0)</f>
        <v>0</v>
      </c>
      <c r="J12" s="11">
        <v>0</v>
      </c>
      <c r="L12" s="11">
        <v>0</v>
      </c>
      <c r="M12" s="161">
        <v>0</v>
      </c>
      <c r="N12" s="222">
        <f t="shared" ref="N12" si="0">ROUND(IFERROR(M12/L12,0),2)</f>
        <v>0</v>
      </c>
      <c r="O12" s="11" t="s">
        <v>189</v>
      </c>
      <c r="P12" s="11" t="s">
        <v>189</v>
      </c>
      <c r="Q12" s="11" t="s">
        <v>189</v>
      </c>
      <c r="R12" s="11" t="s">
        <v>189</v>
      </c>
      <c r="S12" s="11" t="s">
        <v>189</v>
      </c>
      <c r="T12" s="11" t="s">
        <v>189</v>
      </c>
      <c r="V12" s="11">
        <v>10</v>
      </c>
      <c r="W12" s="161">
        <v>114.47999999999999</v>
      </c>
      <c r="X12" s="222">
        <f>IFERROR(W12/V12,0)</f>
        <v>11.447999999999999</v>
      </c>
      <c r="Y12" s="11">
        <v>0</v>
      </c>
      <c r="Z12" s="161">
        <v>0</v>
      </c>
      <c r="AA12" s="222">
        <f>IFERROR(Z12/Y12,0)</f>
        <v>0</v>
      </c>
      <c r="AB12" s="11">
        <v>0</v>
      </c>
      <c r="AC12" s="161">
        <v>0</v>
      </c>
      <c r="AD12" s="222">
        <f>IFERROR(AC12/AB12,0)</f>
        <v>0</v>
      </c>
    </row>
    <row r="13" spans="1:30" x14ac:dyDescent="0.3">
      <c r="A13" s="55"/>
      <c r="B13" s="11"/>
      <c r="C13" s="11" t="s">
        <v>190</v>
      </c>
      <c r="D13" s="11"/>
      <c r="E13" s="157" t="s">
        <v>248</v>
      </c>
      <c r="F13" s="11">
        <v>0</v>
      </c>
      <c r="G13" s="223">
        <f t="shared" ref="G13:G21" si="1">ROUND(IFERROR(I13/J13,0),2)</f>
        <v>0</v>
      </c>
      <c r="H13" s="160">
        <v>0</v>
      </c>
      <c r="I13" s="223">
        <f t="shared" ref="I13:I21" si="2">IFERROR(H13/F13,0)</f>
        <v>0</v>
      </c>
      <c r="J13" s="11">
        <v>0</v>
      </c>
      <c r="L13" s="11">
        <v>0</v>
      </c>
      <c r="M13" s="160">
        <v>0</v>
      </c>
      <c r="N13" s="223">
        <f t="shared" ref="N13:N21" si="3">ROUND(IFERROR(M13/L13,0),2)</f>
        <v>0</v>
      </c>
      <c r="O13" s="11" t="s">
        <v>189</v>
      </c>
      <c r="P13" s="11" t="s">
        <v>189</v>
      </c>
      <c r="Q13" s="11" t="s">
        <v>189</v>
      </c>
      <c r="R13" s="11" t="s">
        <v>189</v>
      </c>
      <c r="S13" s="11" t="s">
        <v>189</v>
      </c>
      <c r="T13" s="11" t="s">
        <v>189</v>
      </c>
      <c r="V13" s="11">
        <v>2</v>
      </c>
      <c r="W13" s="160">
        <v>261.27</v>
      </c>
      <c r="X13" s="223">
        <f t="shared" ref="X13:X21" si="4">IFERROR(W13/V13,0)</f>
        <v>130.63499999999999</v>
      </c>
      <c r="Y13" s="11">
        <v>0</v>
      </c>
      <c r="Z13" s="160">
        <v>0</v>
      </c>
      <c r="AA13" s="223">
        <f t="shared" ref="AA13:AA21" si="5">IFERROR(Z13/Y13,0)</f>
        <v>0</v>
      </c>
      <c r="AB13" s="11">
        <v>0</v>
      </c>
      <c r="AC13" s="160">
        <v>0</v>
      </c>
      <c r="AD13" s="223">
        <f t="shared" ref="AD13:AD21" si="6">IFERROR(AC13/AB13,0)</f>
        <v>0</v>
      </c>
    </row>
    <row r="14" spans="1:30" x14ac:dyDescent="0.3">
      <c r="A14" s="55"/>
      <c r="B14" s="11"/>
      <c r="C14" s="11" t="s">
        <v>190</v>
      </c>
      <c r="D14" s="11"/>
      <c r="E14" s="157" t="s">
        <v>249</v>
      </c>
      <c r="F14" s="11">
        <v>0</v>
      </c>
      <c r="G14" s="223">
        <f t="shared" ref="G14:G20" si="7">ROUND(IFERROR(I14/J14,0),2)</f>
        <v>0</v>
      </c>
      <c r="H14" s="160">
        <v>0</v>
      </c>
      <c r="I14" s="223">
        <f t="shared" ref="I14:I20" si="8">IFERROR(H14/F14,0)</f>
        <v>0</v>
      </c>
      <c r="J14" s="11">
        <v>0</v>
      </c>
      <c r="L14" s="11">
        <v>0</v>
      </c>
      <c r="M14" s="160">
        <v>0</v>
      </c>
      <c r="N14" s="223">
        <f t="shared" ref="N14:N20" si="9">ROUND(IFERROR(M14/L14,0),2)</f>
        <v>0</v>
      </c>
      <c r="O14" s="11" t="s">
        <v>189</v>
      </c>
      <c r="P14" s="11" t="s">
        <v>189</v>
      </c>
      <c r="Q14" s="11" t="s">
        <v>189</v>
      </c>
      <c r="R14" s="11" t="s">
        <v>189</v>
      </c>
      <c r="S14" s="11" t="s">
        <v>189</v>
      </c>
      <c r="T14" s="11" t="s">
        <v>189</v>
      </c>
      <c r="V14" s="11">
        <v>0</v>
      </c>
      <c r="W14" s="160">
        <v>0</v>
      </c>
      <c r="X14" s="223">
        <f t="shared" ref="X14:X20" si="10">IFERROR(W14/V14,0)</f>
        <v>0</v>
      </c>
      <c r="Y14" s="11">
        <v>0</v>
      </c>
      <c r="Z14" s="160">
        <v>0</v>
      </c>
      <c r="AA14" s="223">
        <f t="shared" ref="AA14:AA20" si="11">IFERROR(Z14/Y14,0)</f>
        <v>0</v>
      </c>
      <c r="AB14" s="11">
        <v>0</v>
      </c>
      <c r="AC14" s="160">
        <v>0</v>
      </c>
      <c r="AD14" s="223">
        <f t="shared" ref="AD14:AD20" si="12">IFERROR(AC14/AB14,0)</f>
        <v>0</v>
      </c>
    </row>
    <row r="15" spans="1:30" x14ac:dyDescent="0.3">
      <c r="A15" s="55"/>
      <c r="B15" s="11"/>
      <c r="C15" s="11" t="s">
        <v>190</v>
      </c>
      <c r="D15" s="11"/>
      <c r="E15" s="157" t="s">
        <v>250</v>
      </c>
      <c r="F15" s="11">
        <v>0</v>
      </c>
      <c r="G15" s="223">
        <f t="shared" ref="G15:G16" si="13">ROUND(IFERROR(I15/J15,0),2)</f>
        <v>0</v>
      </c>
      <c r="H15" s="160">
        <v>0</v>
      </c>
      <c r="I15" s="223">
        <f t="shared" ref="I15:I16" si="14">IFERROR(H15/F15,0)</f>
        <v>0</v>
      </c>
      <c r="J15" s="11">
        <v>0</v>
      </c>
      <c r="L15" s="11">
        <v>0</v>
      </c>
      <c r="M15" s="160">
        <v>0</v>
      </c>
      <c r="N15" s="223">
        <f t="shared" ref="N15:N16" si="15">ROUND(IFERROR(M15/L15,0),2)</f>
        <v>0</v>
      </c>
      <c r="O15" s="11" t="s">
        <v>189</v>
      </c>
      <c r="P15" s="11" t="s">
        <v>189</v>
      </c>
      <c r="Q15" s="11" t="s">
        <v>189</v>
      </c>
      <c r="R15" s="11" t="s">
        <v>189</v>
      </c>
      <c r="S15" s="11" t="s">
        <v>189</v>
      </c>
      <c r="T15" s="11" t="s">
        <v>189</v>
      </c>
      <c r="V15" s="11">
        <v>1</v>
      </c>
      <c r="W15" s="160">
        <v>38.74</v>
      </c>
      <c r="X15" s="223">
        <f t="shared" ref="X15:X16" si="16">IFERROR(W15/V15,0)</f>
        <v>38.74</v>
      </c>
      <c r="Y15" s="11">
        <v>0</v>
      </c>
      <c r="Z15" s="160">
        <v>0</v>
      </c>
      <c r="AA15" s="223">
        <f t="shared" ref="AA15:AA16" si="17">IFERROR(Z15/Y15,0)</f>
        <v>0</v>
      </c>
      <c r="AB15" s="11">
        <v>0</v>
      </c>
      <c r="AC15" s="160">
        <v>0</v>
      </c>
      <c r="AD15" s="223">
        <f t="shared" ref="AD15:AD16" si="18">IFERROR(AC15/AB15,0)</f>
        <v>0</v>
      </c>
    </row>
    <row r="16" spans="1:30" x14ac:dyDescent="0.3">
      <c r="A16" s="55"/>
      <c r="B16" s="11"/>
      <c r="C16" s="11" t="s">
        <v>190</v>
      </c>
      <c r="D16" s="11"/>
      <c r="E16" s="157" t="s">
        <v>253</v>
      </c>
      <c r="F16" s="11">
        <v>0</v>
      </c>
      <c r="G16" s="223">
        <f t="shared" si="13"/>
        <v>0</v>
      </c>
      <c r="H16" s="160">
        <v>0</v>
      </c>
      <c r="I16" s="223">
        <f t="shared" si="14"/>
        <v>0</v>
      </c>
      <c r="J16" s="11">
        <v>0</v>
      </c>
      <c r="L16" s="11">
        <v>0</v>
      </c>
      <c r="M16" s="160">
        <v>0</v>
      </c>
      <c r="N16" s="223">
        <f t="shared" si="15"/>
        <v>0</v>
      </c>
      <c r="O16" s="11" t="s">
        <v>189</v>
      </c>
      <c r="P16" s="11" t="s">
        <v>189</v>
      </c>
      <c r="Q16" s="11" t="s">
        <v>189</v>
      </c>
      <c r="R16" s="11" t="s">
        <v>189</v>
      </c>
      <c r="S16" s="11" t="s">
        <v>189</v>
      </c>
      <c r="T16" s="11" t="s">
        <v>189</v>
      </c>
      <c r="V16" s="11">
        <v>154</v>
      </c>
      <c r="W16" s="160">
        <v>1187.6500000000001</v>
      </c>
      <c r="X16" s="223">
        <f t="shared" si="16"/>
        <v>7.7120129870129874</v>
      </c>
      <c r="Y16" s="11">
        <v>0</v>
      </c>
      <c r="Z16" s="160">
        <v>0</v>
      </c>
      <c r="AA16" s="223">
        <f t="shared" si="17"/>
        <v>0</v>
      </c>
      <c r="AB16" s="11">
        <v>0</v>
      </c>
      <c r="AC16" s="160">
        <v>0</v>
      </c>
      <c r="AD16" s="223">
        <f t="shared" si="18"/>
        <v>0</v>
      </c>
    </row>
    <row r="17" spans="1:30" x14ac:dyDescent="0.3">
      <c r="A17" s="55"/>
      <c r="B17" s="11"/>
      <c r="C17" s="11" t="s">
        <v>190</v>
      </c>
      <c r="D17" s="11"/>
      <c r="E17" s="157" t="s">
        <v>254</v>
      </c>
      <c r="F17" s="11">
        <v>0</v>
      </c>
      <c r="G17" s="223">
        <f t="shared" ref="G17:G18" si="19">ROUND(IFERROR(I17/J17,0),2)</f>
        <v>0</v>
      </c>
      <c r="H17" s="160">
        <v>0</v>
      </c>
      <c r="I17" s="223">
        <f t="shared" ref="I17:I18" si="20">IFERROR(H17/F17,0)</f>
        <v>0</v>
      </c>
      <c r="J17" s="11">
        <v>0</v>
      </c>
      <c r="L17" s="11">
        <v>0</v>
      </c>
      <c r="M17" s="160">
        <v>0</v>
      </c>
      <c r="N17" s="223">
        <f t="shared" ref="N17:N18" si="21">ROUND(IFERROR(M17/L17,0),2)</f>
        <v>0</v>
      </c>
      <c r="O17" s="11" t="s">
        <v>189</v>
      </c>
      <c r="P17" s="11" t="s">
        <v>189</v>
      </c>
      <c r="Q17" s="11" t="s">
        <v>189</v>
      </c>
      <c r="R17" s="11" t="s">
        <v>189</v>
      </c>
      <c r="S17" s="11" t="s">
        <v>189</v>
      </c>
      <c r="T17" s="11" t="s">
        <v>189</v>
      </c>
      <c r="V17" s="11">
        <v>16</v>
      </c>
      <c r="W17" s="160">
        <v>105.82</v>
      </c>
      <c r="X17" s="223">
        <f t="shared" ref="X17:X18" si="22">IFERROR(W17/V17,0)</f>
        <v>6.6137499999999996</v>
      </c>
      <c r="Y17" s="11">
        <v>0</v>
      </c>
      <c r="Z17" s="160">
        <v>0</v>
      </c>
      <c r="AA17" s="223">
        <f t="shared" ref="AA17:AA18" si="23">IFERROR(Z17/Y17,0)</f>
        <v>0</v>
      </c>
      <c r="AB17" s="11">
        <v>0</v>
      </c>
      <c r="AC17" s="160">
        <v>0</v>
      </c>
      <c r="AD17" s="223">
        <f t="shared" ref="AD17:AD18" si="24">IFERROR(AC17/AB17,0)</f>
        <v>0</v>
      </c>
    </row>
    <row r="18" spans="1:30" x14ac:dyDescent="0.3">
      <c r="A18" s="55"/>
      <c r="B18" s="11"/>
      <c r="C18" s="11" t="s">
        <v>190</v>
      </c>
      <c r="D18" s="11"/>
      <c r="E18" s="157" t="s">
        <v>255</v>
      </c>
      <c r="F18" s="11">
        <v>0</v>
      </c>
      <c r="G18" s="223">
        <f t="shared" si="19"/>
        <v>0</v>
      </c>
      <c r="H18" s="160">
        <v>0</v>
      </c>
      <c r="I18" s="223">
        <f t="shared" si="20"/>
        <v>0</v>
      </c>
      <c r="J18" s="11">
        <v>0</v>
      </c>
      <c r="L18" s="11">
        <v>0</v>
      </c>
      <c r="M18" s="160">
        <v>0</v>
      </c>
      <c r="N18" s="223">
        <f t="shared" si="21"/>
        <v>0</v>
      </c>
      <c r="O18" s="11" t="s">
        <v>189</v>
      </c>
      <c r="P18" s="11" t="s">
        <v>189</v>
      </c>
      <c r="Q18" s="11" t="s">
        <v>189</v>
      </c>
      <c r="R18" s="11" t="s">
        <v>189</v>
      </c>
      <c r="S18" s="11" t="s">
        <v>189</v>
      </c>
      <c r="T18" s="11" t="s">
        <v>189</v>
      </c>
      <c r="V18" s="11">
        <v>4</v>
      </c>
      <c r="W18" s="160">
        <v>6.17</v>
      </c>
      <c r="X18" s="223">
        <f t="shared" si="22"/>
        <v>1.5425</v>
      </c>
      <c r="Y18" s="11">
        <v>0</v>
      </c>
      <c r="Z18" s="160">
        <v>0</v>
      </c>
      <c r="AA18" s="223">
        <f t="shared" si="23"/>
        <v>0</v>
      </c>
      <c r="AB18" s="11">
        <v>0</v>
      </c>
      <c r="AC18" s="160">
        <v>0</v>
      </c>
      <c r="AD18" s="223">
        <f t="shared" si="24"/>
        <v>0</v>
      </c>
    </row>
    <row r="19" spans="1:30" x14ac:dyDescent="0.3">
      <c r="A19" s="55"/>
      <c r="B19" s="11"/>
      <c r="C19" s="11" t="s">
        <v>190</v>
      </c>
      <c r="D19" s="11"/>
      <c r="E19" s="157" t="s">
        <v>257</v>
      </c>
      <c r="F19" s="11">
        <v>0</v>
      </c>
      <c r="G19" s="223">
        <f t="shared" ref="G19" si="25">ROUND(IFERROR(I19/J19,0),2)</f>
        <v>0</v>
      </c>
      <c r="H19" s="160">
        <v>0</v>
      </c>
      <c r="I19" s="223">
        <f t="shared" ref="I19" si="26">IFERROR(H19/F19,0)</f>
        <v>0</v>
      </c>
      <c r="J19" s="11">
        <v>0</v>
      </c>
      <c r="L19" s="11">
        <v>0</v>
      </c>
      <c r="M19" s="160">
        <v>0</v>
      </c>
      <c r="N19" s="223">
        <f t="shared" ref="N19" si="27">ROUND(IFERROR(M19/L19,0),2)</f>
        <v>0</v>
      </c>
      <c r="O19" s="11" t="s">
        <v>189</v>
      </c>
      <c r="P19" s="11" t="s">
        <v>189</v>
      </c>
      <c r="Q19" s="11" t="s">
        <v>189</v>
      </c>
      <c r="R19" s="11" t="s">
        <v>189</v>
      </c>
      <c r="S19" s="11" t="s">
        <v>189</v>
      </c>
      <c r="T19" s="11" t="s">
        <v>189</v>
      </c>
      <c r="V19" s="11">
        <v>45</v>
      </c>
      <c r="W19" s="160">
        <v>641.99</v>
      </c>
      <c r="X19" s="223">
        <f t="shared" ref="X19" si="28">IFERROR(W19/V19,0)</f>
        <v>14.266444444444444</v>
      </c>
      <c r="Y19" s="11">
        <v>0</v>
      </c>
      <c r="Z19" s="160">
        <v>0</v>
      </c>
      <c r="AA19" s="223">
        <f t="shared" ref="AA19" si="29">IFERROR(Z19/Y19,0)</f>
        <v>0</v>
      </c>
      <c r="AB19" s="11">
        <v>0</v>
      </c>
      <c r="AC19" s="160">
        <v>0</v>
      </c>
      <c r="AD19" s="223">
        <f t="shared" ref="AD19" si="30">IFERROR(AC19/AB19,0)</f>
        <v>0</v>
      </c>
    </row>
    <row r="20" spans="1:30" x14ac:dyDescent="0.3">
      <c r="A20" s="55"/>
      <c r="B20" s="11"/>
      <c r="C20" s="11" t="s">
        <v>190</v>
      </c>
      <c r="D20" s="11"/>
      <c r="E20" s="157" t="s">
        <v>258</v>
      </c>
      <c r="F20" s="11">
        <v>3</v>
      </c>
      <c r="G20" s="223">
        <f t="shared" si="7"/>
        <v>104.75</v>
      </c>
      <c r="H20" s="160">
        <v>9113.0499999999993</v>
      </c>
      <c r="I20" s="223">
        <f t="shared" si="8"/>
        <v>3037.6833333333329</v>
      </c>
      <c r="J20" s="11">
        <v>29</v>
      </c>
      <c r="L20" s="11">
        <v>0</v>
      </c>
      <c r="M20" s="160">
        <v>0</v>
      </c>
      <c r="N20" s="223">
        <f t="shared" si="9"/>
        <v>0</v>
      </c>
      <c r="O20" s="11" t="s">
        <v>189</v>
      </c>
      <c r="P20" s="11" t="s">
        <v>189</v>
      </c>
      <c r="Q20" s="11" t="s">
        <v>189</v>
      </c>
      <c r="R20" s="11" t="s">
        <v>189</v>
      </c>
      <c r="S20" s="11" t="s">
        <v>189</v>
      </c>
      <c r="T20" s="11" t="s">
        <v>189</v>
      </c>
      <c r="V20" s="11">
        <v>4058</v>
      </c>
      <c r="W20" s="160">
        <v>58427.75</v>
      </c>
      <c r="X20" s="223">
        <f t="shared" si="10"/>
        <v>14.398164120256284</v>
      </c>
      <c r="Y20" s="11">
        <v>0</v>
      </c>
      <c r="Z20" s="160">
        <v>0</v>
      </c>
      <c r="AA20" s="223">
        <f t="shared" si="11"/>
        <v>0</v>
      </c>
      <c r="AB20" s="11">
        <v>17</v>
      </c>
      <c r="AC20" s="160">
        <v>-261.73</v>
      </c>
      <c r="AD20" s="223">
        <f t="shared" si="12"/>
        <v>-15.395882352941177</v>
      </c>
    </row>
    <row r="21" spans="1:30" x14ac:dyDescent="0.3">
      <c r="A21" s="55"/>
      <c r="B21" s="11"/>
      <c r="C21" s="11" t="s">
        <v>190</v>
      </c>
      <c r="D21" s="11"/>
      <c r="E21" s="157" t="s">
        <v>259</v>
      </c>
      <c r="F21" s="11">
        <v>0</v>
      </c>
      <c r="G21" s="223">
        <f t="shared" si="1"/>
        <v>0</v>
      </c>
      <c r="H21" s="160">
        <v>0</v>
      </c>
      <c r="I21" s="223">
        <f t="shared" si="2"/>
        <v>0</v>
      </c>
      <c r="J21" s="11">
        <v>0</v>
      </c>
      <c r="L21" s="11">
        <v>0</v>
      </c>
      <c r="M21" s="160">
        <v>0</v>
      </c>
      <c r="N21" s="223">
        <f t="shared" si="3"/>
        <v>0</v>
      </c>
      <c r="O21" s="11" t="s">
        <v>189</v>
      </c>
      <c r="P21" s="11" t="s">
        <v>189</v>
      </c>
      <c r="Q21" s="11" t="s">
        <v>189</v>
      </c>
      <c r="R21" s="11" t="s">
        <v>189</v>
      </c>
      <c r="S21" s="11" t="s">
        <v>189</v>
      </c>
      <c r="T21" s="11" t="s">
        <v>189</v>
      </c>
      <c r="V21" s="11">
        <v>51</v>
      </c>
      <c r="W21" s="160">
        <v>783.03</v>
      </c>
      <c r="X21" s="223">
        <f t="shared" si="4"/>
        <v>15.353529411764706</v>
      </c>
      <c r="Y21" s="11">
        <v>0</v>
      </c>
      <c r="Z21" s="160">
        <v>0</v>
      </c>
      <c r="AA21" s="223">
        <f t="shared" si="5"/>
        <v>0</v>
      </c>
      <c r="AB21" s="11">
        <v>0</v>
      </c>
      <c r="AC21" s="160">
        <v>0</v>
      </c>
      <c r="AD21" s="223">
        <f t="shared" si="6"/>
        <v>0</v>
      </c>
    </row>
    <row r="22" spans="1:30" ht="15" thickBot="1" x14ac:dyDescent="0.35">
      <c r="A22" s="55"/>
      <c r="B22" s="92"/>
      <c r="C22" s="92"/>
      <c r="D22" s="92"/>
      <c r="E22" s="92"/>
      <c r="F22" s="92"/>
      <c r="G22" s="224"/>
      <c r="H22" s="92"/>
      <c r="I22" s="224"/>
      <c r="J22" s="92"/>
      <c r="L22" s="92"/>
      <c r="M22" s="92"/>
      <c r="N22" s="224"/>
      <c r="O22" s="92"/>
      <c r="P22" s="92"/>
      <c r="Q22" s="92"/>
      <c r="R22" s="92"/>
      <c r="S22" s="92"/>
      <c r="T22" s="92"/>
      <c r="V22" s="92"/>
      <c r="W22" s="92"/>
      <c r="X22" s="224"/>
      <c r="Y22" s="92"/>
      <c r="Z22" s="92"/>
      <c r="AA22" s="224"/>
      <c r="AB22" s="92"/>
      <c r="AC22" s="92"/>
      <c r="AD22" s="224"/>
    </row>
    <row r="23" spans="1:30" ht="15" thickBot="1" x14ac:dyDescent="0.35">
      <c r="A23" s="55"/>
      <c r="B23" s="93" t="s">
        <v>124</v>
      </c>
      <c r="C23" s="100"/>
      <c r="D23" s="100"/>
      <c r="E23" s="100"/>
      <c r="F23" s="173">
        <f>SUM(F12:F22)</f>
        <v>3</v>
      </c>
      <c r="G23" s="225">
        <f>AVERAGEIF(G12:G22,"&gt;0")</f>
        <v>104.75</v>
      </c>
      <c r="H23" s="163">
        <f>AVERAGEIF(H12:H22,"&gt;0")</f>
        <v>9113.0499999999993</v>
      </c>
      <c r="I23" s="225">
        <f>AVERAGEIF(I12:I22,"&gt;0")</f>
        <v>3037.6833333333329</v>
      </c>
      <c r="J23" s="208">
        <f>ROUND(AVERAGEIF(J12:J22,"&gt;0"),0)</f>
        <v>29</v>
      </c>
      <c r="L23" s="209">
        <f>SUM(L12:L22)</f>
        <v>0</v>
      </c>
      <c r="M23" s="203">
        <f>SUM(M12:M22)</f>
        <v>0</v>
      </c>
      <c r="N23" s="225">
        <f>IFERROR(AVERAGEIF(N12:N22,"&gt;0"),0)</f>
        <v>0</v>
      </c>
      <c r="O23" s="95" t="s">
        <v>189</v>
      </c>
      <c r="P23" s="95" t="s">
        <v>189</v>
      </c>
      <c r="Q23" s="99" t="s">
        <v>189</v>
      </c>
      <c r="R23" s="95" t="s">
        <v>189</v>
      </c>
      <c r="S23" s="95" t="s">
        <v>189</v>
      </c>
      <c r="T23" s="99" t="s">
        <v>189</v>
      </c>
      <c r="V23" s="240">
        <f>SUM(V12:V22)</f>
        <v>4341</v>
      </c>
      <c r="W23" s="203">
        <f>SUM(W12:W22)</f>
        <v>61566.9</v>
      </c>
      <c r="X23" s="225">
        <f>IFERROR(AVERAGEIF(X12:X22,"&gt;0"),0)</f>
        <v>26.745488995942047</v>
      </c>
      <c r="Y23" s="173">
        <v>0</v>
      </c>
      <c r="Z23" s="173">
        <v>0</v>
      </c>
      <c r="AA23" s="228">
        <v>0</v>
      </c>
      <c r="AB23" s="158">
        <f>SUM(AB12:AB22)</f>
        <v>17</v>
      </c>
      <c r="AC23" s="203">
        <f>SUM(AC12:AC22)</f>
        <v>-261.73</v>
      </c>
      <c r="AD23" s="226">
        <f>IFERROR(AVERAGEIF(AD12:AD22,"&lt;0"),0)</f>
        <v>-15.395882352941177</v>
      </c>
    </row>
    <row r="24" spans="1:30" s="4" customFormat="1" ht="13.2" x14ac:dyDescent="0.25">
      <c r="A24" s="55"/>
      <c r="G24" s="60"/>
      <c r="L24" s="50"/>
      <c r="V24" s="50"/>
    </row>
    <row r="25" spans="1:30" ht="79.2" x14ac:dyDescent="0.3">
      <c r="A25" s="55" t="str">
        <f>Arrearages!A35</f>
        <v>October, 2023</v>
      </c>
      <c r="B25" s="67" t="s">
        <v>109</v>
      </c>
      <c r="C25" s="67" t="s">
        <v>16</v>
      </c>
      <c r="D25" s="67" t="s">
        <v>104</v>
      </c>
      <c r="E25" s="67" t="s">
        <v>17</v>
      </c>
      <c r="F25" s="68" t="s">
        <v>35</v>
      </c>
      <c r="G25" s="68" t="s">
        <v>110</v>
      </c>
      <c r="H25" s="68" t="s">
        <v>126</v>
      </c>
      <c r="I25" s="68" t="s">
        <v>36</v>
      </c>
      <c r="J25" s="68" t="s">
        <v>201</v>
      </c>
      <c r="K25" s="71"/>
      <c r="L25" s="68" t="s">
        <v>37</v>
      </c>
      <c r="M25" s="68" t="s">
        <v>38</v>
      </c>
      <c r="N25" s="68" t="s">
        <v>148</v>
      </c>
      <c r="O25" s="68" t="s">
        <v>131</v>
      </c>
      <c r="P25" s="68" t="s">
        <v>39</v>
      </c>
      <c r="Q25" s="68" t="s">
        <v>138</v>
      </c>
      <c r="R25" s="68" t="s">
        <v>40</v>
      </c>
      <c r="S25" s="68" t="s">
        <v>41</v>
      </c>
      <c r="T25" s="68" t="s">
        <v>149</v>
      </c>
      <c r="U25" s="71"/>
      <c r="V25" s="68" t="s">
        <v>42</v>
      </c>
      <c r="W25" s="68" t="s">
        <v>43</v>
      </c>
      <c r="X25" s="68" t="s">
        <v>139</v>
      </c>
      <c r="Y25" s="68" t="s">
        <v>44</v>
      </c>
      <c r="Z25" s="68" t="s">
        <v>45</v>
      </c>
      <c r="AA25" s="68" t="s">
        <v>140</v>
      </c>
      <c r="AB25" s="68" t="s">
        <v>121</v>
      </c>
      <c r="AC25" s="68" t="s">
        <v>122</v>
      </c>
      <c r="AD25" s="68" t="s">
        <v>141</v>
      </c>
    </row>
    <row r="26" spans="1:30" x14ac:dyDescent="0.3">
      <c r="A26" s="55"/>
      <c r="B26" s="11"/>
      <c r="C26" s="11" t="s">
        <v>190</v>
      </c>
      <c r="D26" s="11"/>
      <c r="E26" s="157">
        <v>0</v>
      </c>
      <c r="F26" s="11">
        <v>0</v>
      </c>
      <c r="G26" s="222">
        <f>ROUND(IFERROR(I26/J26,0),2)</f>
        <v>0</v>
      </c>
      <c r="H26" s="161">
        <v>0</v>
      </c>
      <c r="I26" s="222">
        <f>IFERROR(H26/F26,0)</f>
        <v>0</v>
      </c>
      <c r="J26" s="11">
        <v>0</v>
      </c>
      <c r="L26" s="11">
        <v>0</v>
      </c>
      <c r="M26" s="161">
        <v>0</v>
      </c>
      <c r="N26" s="222">
        <f>IFERROR(M26/L26,0)</f>
        <v>0</v>
      </c>
      <c r="O26" s="11" t="s">
        <v>189</v>
      </c>
      <c r="P26" s="11" t="s">
        <v>189</v>
      </c>
      <c r="Q26" s="11" t="s">
        <v>189</v>
      </c>
      <c r="R26" s="11" t="s">
        <v>189</v>
      </c>
      <c r="S26" s="11" t="s">
        <v>189</v>
      </c>
      <c r="T26" s="11" t="s">
        <v>189</v>
      </c>
      <c r="V26" s="11">
        <v>0</v>
      </c>
      <c r="W26" s="161">
        <v>0</v>
      </c>
      <c r="X26" s="222">
        <f>IFERROR(W26/V26,0)</f>
        <v>0</v>
      </c>
      <c r="Y26" s="11">
        <v>0</v>
      </c>
      <c r="Z26" s="161">
        <v>0</v>
      </c>
      <c r="AA26" s="222">
        <v>0</v>
      </c>
      <c r="AB26" s="11">
        <v>12</v>
      </c>
      <c r="AC26" s="161">
        <v>114.55</v>
      </c>
      <c r="AD26" s="222">
        <f>IFERROR(AC26/AB26,0)</f>
        <v>9.5458333333333325</v>
      </c>
    </row>
    <row r="27" spans="1:30" x14ac:dyDescent="0.3">
      <c r="A27" s="55"/>
      <c r="B27" s="11"/>
      <c r="C27" s="11" t="s">
        <v>190</v>
      </c>
      <c r="D27" s="11"/>
      <c r="E27" s="157" t="s">
        <v>253</v>
      </c>
      <c r="F27" s="11">
        <v>1</v>
      </c>
      <c r="G27" s="223">
        <f t="shared" ref="G27" si="31">ROUND(IFERROR(I27/J27,0),2)</f>
        <v>70.7</v>
      </c>
      <c r="H27" s="160">
        <v>282.79000000000002</v>
      </c>
      <c r="I27" s="223">
        <f t="shared" ref="I27" si="32">IFERROR(H27/F27,0)</f>
        <v>282.79000000000002</v>
      </c>
      <c r="J27" s="11">
        <v>4</v>
      </c>
      <c r="L27" s="11">
        <v>0</v>
      </c>
      <c r="M27" s="160">
        <v>0</v>
      </c>
      <c r="N27" s="223">
        <f t="shared" ref="N27" si="33">IFERROR(M27/L27,0)</f>
        <v>0</v>
      </c>
      <c r="O27" s="11" t="s">
        <v>189</v>
      </c>
      <c r="P27" s="11" t="s">
        <v>189</v>
      </c>
      <c r="Q27" s="11" t="s">
        <v>189</v>
      </c>
      <c r="R27" s="11" t="s">
        <v>189</v>
      </c>
      <c r="S27" s="11" t="s">
        <v>189</v>
      </c>
      <c r="T27" s="11" t="s">
        <v>189</v>
      </c>
      <c r="V27" s="11">
        <v>0</v>
      </c>
      <c r="W27" s="160">
        <v>0</v>
      </c>
      <c r="X27" s="223">
        <f t="shared" ref="X27" si="34">IFERROR(W27/V27,0)</f>
        <v>0</v>
      </c>
      <c r="Y27" s="11">
        <v>0</v>
      </c>
      <c r="Z27" s="160">
        <v>0</v>
      </c>
      <c r="AA27" s="223">
        <v>0</v>
      </c>
      <c r="AB27" s="11">
        <v>127</v>
      </c>
      <c r="AC27" s="160">
        <v>645.72</v>
      </c>
      <c r="AD27" s="223">
        <f t="shared" ref="AD27" si="35">IFERROR(AC27/AB27,0)</f>
        <v>5.0844094488188976</v>
      </c>
    </row>
    <row r="28" spans="1:30" x14ac:dyDescent="0.3">
      <c r="A28" s="55"/>
      <c r="B28" s="11"/>
      <c r="C28" s="11" t="s">
        <v>190</v>
      </c>
      <c r="D28" s="11"/>
      <c r="E28" s="157" t="s">
        <v>254</v>
      </c>
      <c r="F28" s="11">
        <v>0</v>
      </c>
      <c r="G28" s="223">
        <f t="shared" ref="G28" si="36">ROUND(IFERROR(I28/J28,0),2)</f>
        <v>0</v>
      </c>
      <c r="H28" s="160">
        <v>0</v>
      </c>
      <c r="I28" s="223">
        <f t="shared" ref="I28" si="37">IFERROR(H28/F28,0)</f>
        <v>0</v>
      </c>
      <c r="J28" s="11">
        <v>0</v>
      </c>
      <c r="L28" s="11">
        <v>0</v>
      </c>
      <c r="M28" s="160">
        <v>0</v>
      </c>
      <c r="N28" s="223">
        <f t="shared" ref="N28" si="38">IFERROR(M28/L28,0)</f>
        <v>0</v>
      </c>
      <c r="O28" s="11" t="s">
        <v>189</v>
      </c>
      <c r="P28" s="11" t="s">
        <v>189</v>
      </c>
      <c r="Q28" s="11" t="s">
        <v>189</v>
      </c>
      <c r="R28" s="11" t="s">
        <v>189</v>
      </c>
      <c r="S28" s="11" t="s">
        <v>189</v>
      </c>
      <c r="T28" s="11" t="s">
        <v>189</v>
      </c>
      <c r="V28" s="11">
        <v>0</v>
      </c>
      <c r="W28" s="160">
        <v>0</v>
      </c>
      <c r="X28" s="223">
        <f t="shared" ref="X28" si="39">IFERROR(W28/V28,0)</f>
        <v>0</v>
      </c>
      <c r="Y28" s="11">
        <v>0</v>
      </c>
      <c r="Z28" s="160">
        <v>0</v>
      </c>
      <c r="AA28" s="223">
        <v>0</v>
      </c>
      <c r="AB28" s="11">
        <v>26</v>
      </c>
      <c r="AC28" s="160">
        <v>72.55</v>
      </c>
      <c r="AD28" s="223">
        <f t="shared" ref="AD28" si="40">IFERROR(AC28/AB28,0)</f>
        <v>2.7903846153846152</v>
      </c>
    </row>
    <row r="29" spans="1:30" x14ac:dyDescent="0.3">
      <c r="A29" s="55"/>
      <c r="B29" s="11"/>
      <c r="C29" s="11" t="s">
        <v>190</v>
      </c>
      <c r="D29" s="11"/>
      <c r="E29" s="157" t="s">
        <v>256</v>
      </c>
      <c r="F29" s="11">
        <v>0</v>
      </c>
      <c r="G29" s="223">
        <f t="shared" ref="G29:G32" si="41">ROUND(IFERROR(I29/J29,0),2)</f>
        <v>0</v>
      </c>
      <c r="H29" s="160">
        <v>0</v>
      </c>
      <c r="I29" s="223">
        <f t="shared" ref="I29:I32" si="42">IFERROR(H29/F29,0)</f>
        <v>0</v>
      </c>
      <c r="J29" s="11">
        <v>0</v>
      </c>
      <c r="L29" s="11">
        <v>0</v>
      </c>
      <c r="M29" s="160">
        <v>0</v>
      </c>
      <c r="N29" s="223">
        <f t="shared" ref="N29:N32" si="43">IFERROR(M29/L29,0)</f>
        <v>0</v>
      </c>
      <c r="O29" s="11" t="s">
        <v>189</v>
      </c>
      <c r="P29" s="11" t="s">
        <v>189</v>
      </c>
      <c r="Q29" s="11" t="s">
        <v>189</v>
      </c>
      <c r="R29" s="11" t="s">
        <v>189</v>
      </c>
      <c r="S29" s="11" t="s">
        <v>189</v>
      </c>
      <c r="T29" s="11" t="s">
        <v>189</v>
      </c>
      <c r="V29" s="11">
        <v>0</v>
      </c>
      <c r="W29" s="160">
        <v>0</v>
      </c>
      <c r="X29" s="223">
        <f t="shared" ref="X29:X32" si="44">IFERROR(W29/V29,0)</f>
        <v>0</v>
      </c>
      <c r="Y29" s="11">
        <v>0</v>
      </c>
      <c r="Z29" s="160">
        <v>0</v>
      </c>
      <c r="AA29" s="223">
        <v>0</v>
      </c>
      <c r="AB29" s="11">
        <v>0</v>
      </c>
      <c r="AC29" s="160">
        <v>0</v>
      </c>
      <c r="AD29" s="223">
        <f t="shared" ref="AD29:AD32" si="45">IFERROR(AC29/AB29,0)</f>
        <v>0</v>
      </c>
    </row>
    <row r="30" spans="1:30" x14ac:dyDescent="0.3">
      <c r="A30" s="55"/>
      <c r="B30" s="11"/>
      <c r="C30" s="11" t="s">
        <v>190</v>
      </c>
      <c r="D30" s="11"/>
      <c r="E30" s="157" t="s">
        <v>257</v>
      </c>
      <c r="F30" s="11">
        <v>0</v>
      </c>
      <c r="G30" s="223">
        <f t="shared" ref="G30" si="46">ROUND(IFERROR(I30/J30,0),2)</f>
        <v>0</v>
      </c>
      <c r="H30" s="160">
        <v>0</v>
      </c>
      <c r="I30" s="223">
        <f t="shared" ref="I30" si="47">IFERROR(H30/F30,0)</f>
        <v>0</v>
      </c>
      <c r="J30" s="11">
        <v>0</v>
      </c>
      <c r="L30" s="11">
        <v>0</v>
      </c>
      <c r="M30" s="160">
        <v>0</v>
      </c>
      <c r="N30" s="223">
        <f t="shared" ref="N30" si="48">IFERROR(M30/L30,0)</f>
        <v>0</v>
      </c>
      <c r="O30" s="11" t="s">
        <v>189</v>
      </c>
      <c r="P30" s="11" t="s">
        <v>189</v>
      </c>
      <c r="Q30" s="11" t="s">
        <v>189</v>
      </c>
      <c r="R30" s="11" t="s">
        <v>189</v>
      </c>
      <c r="S30" s="11" t="s">
        <v>189</v>
      </c>
      <c r="T30" s="11" t="s">
        <v>189</v>
      </c>
      <c r="V30" s="11">
        <v>0</v>
      </c>
      <c r="W30" s="160">
        <v>0</v>
      </c>
      <c r="X30" s="223">
        <f t="shared" ref="X30" si="49">IFERROR(W30/V30,0)</f>
        <v>0</v>
      </c>
      <c r="Y30" s="11">
        <v>0</v>
      </c>
      <c r="Z30" s="160">
        <v>0</v>
      </c>
      <c r="AA30" s="223">
        <v>0</v>
      </c>
      <c r="AB30" s="11">
        <v>52</v>
      </c>
      <c r="AC30" s="160">
        <v>342.79</v>
      </c>
      <c r="AD30" s="223">
        <f t="shared" ref="AD30" si="50">IFERROR(AC30/AB30,0)</f>
        <v>6.5921153846153846</v>
      </c>
    </row>
    <row r="31" spans="1:30" x14ac:dyDescent="0.3">
      <c r="A31" s="55"/>
      <c r="B31" s="11"/>
      <c r="C31" s="11" t="s">
        <v>190</v>
      </c>
      <c r="D31" s="11"/>
      <c r="E31" s="157" t="s">
        <v>258</v>
      </c>
      <c r="F31" s="11">
        <v>29</v>
      </c>
      <c r="G31" s="223">
        <f t="shared" ref="G31" si="51">ROUND(IFERROR(I31/J31,0),2)</f>
        <v>153.1</v>
      </c>
      <c r="H31" s="160">
        <v>75478.759999999995</v>
      </c>
      <c r="I31" s="223">
        <f t="shared" ref="I31" si="52">IFERROR(H31/F31,0)</f>
        <v>2602.7158620689652</v>
      </c>
      <c r="J31" s="11">
        <v>17</v>
      </c>
      <c r="L31" s="11">
        <v>7</v>
      </c>
      <c r="M31" s="160">
        <v>10003.219999999999</v>
      </c>
      <c r="N31" s="223">
        <f t="shared" ref="N31" si="53">IFERROR(M31/L31,0)</f>
        <v>1429.0314285714285</v>
      </c>
      <c r="O31" s="11" t="s">
        <v>189</v>
      </c>
      <c r="P31" s="11" t="s">
        <v>189</v>
      </c>
      <c r="Q31" s="11" t="s">
        <v>189</v>
      </c>
      <c r="R31" s="11" t="s">
        <v>189</v>
      </c>
      <c r="S31" s="11" t="s">
        <v>189</v>
      </c>
      <c r="T31" s="11" t="s">
        <v>189</v>
      </c>
      <c r="V31" s="11">
        <v>2</v>
      </c>
      <c r="W31" s="160">
        <v>15.36</v>
      </c>
      <c r="X31" s="223">
        <f t="shared" ref="X31" si="54">IFERROR(W31/V31,0)</f>
        <v>7.68</v>
      </c>
      <c r="Y31" s="11">
        <v>0</v>
      </c>
      <c r="Z31" s="160">
        <v>0</v>
      </c>
      <c r="AA31" s="223">
        <v>0</v>
      </c>
      <c r="AB31" s="11">
        <v>3915</v>
      </c>
      <c r="AC31" s="160">
        <v>33018.879999999997</v>
      </c>
      <c r="AD31" s="223">
        <f t="shared" ref="AD31" si="55">IFERROR(AC31/AB31,0)</f>
        <v>8.4339412515964227</v>
      </c>
    </row>
    <row r="32" spans="1:30" x14ac:dyDescent="0.3">
      <c r="A32" s="55"/>
      <c r="B32" s="11"/>
      <c r="C32" s="11" t="s">
        <v>190</v>
      </c>
      <c r="D32" s="11"/>
      <c r="E32" s="157" t="s">
        <v>259</v>
      </c>
      <c r="F32" s="11">
        <v>0</v>
      </c>
      <c r="G32" s="223">
        <f t="shared" si="41"/>
        <v>0</v>
      </c>
      <c r="H32" s="160">
        <v>0</v>
      </c>
      <c r="I32" s="223">
        <f t="shared" si="42"/>
        <v>0</v>
      </c>
      <c r="J32" s="11">
        <v>0</v>
      </c>
      <c r="L32" s="11">
        <v>0</v>
      </c>
      <c r="M32" s="160">
        <v>0</v>
      </c>
      <c r="N32" s="223">
        <f t="shared" si="43"/>
        <v>0</v>
      </c>
      <c r="O32" s="11" t="s">
        <v>189</v>
      </c>
      <c r="P32" s="11" t="s">
        <v>189</v>
      </c>
      <c r="Q32" s="11" t="s">
        <v>189</v>
      </c>
      <c r="R32" s="11" t="s">
        <v>189</v>
      </c>
      <c r="S32" s="11" t="s">
        <v>189</v>
      </c>
      <c r="T32" s="11" t="s">
        <v>189</v>
      </c>
      <c r="V32" s="11">
        <v>0</v>
      </c>
      <c r="W32" s="160">
        <v>0</v>
      </c>
      <c r="X32" s="223">
        <f t="shared" si="44"/>
        <v>0</v>
      </c>
      <c r="Y32" s="11">
        <v>0</v>
      </c>
      <c r="Z32" s="160">
        <v>0</v>
      </c>
      <c r="AA32" s="223">
        <v>0</v>
      </c>
      <c r="AB32" s="11">
        <v>45</v>
      </c>
      <c r="AC32" s="160">
        <v>526.29999999999995</v>
      </c>
      <c r="AD32" s="223">
        <f t="shared" si="45"/>
        <v>11.695555555555554</v>
      </c>
    </row>
    <row r="33" spans="1:30" x14ac:dyDescent="0.3">
      <c r="A33" s="55"/>
      <c r="B33" s="11"/>
      <c r="C33" s="11" t="s">
        <v>190</v>
      </c>
      <c r="D33" s="11"/>
      <c r="E33" s="157" t="s">
        <v>262</v>
      </c>
      <c r="F33" s="11">
        <v>0</v>
      </c>
      <c r="G33" s="223">
        <f t="shared" ref="G33" si="56">ROUND(IFERROR(I33/J33,0),2)</f>
        <v>0</v>
      </c>
      <c r="H33" s="160">
        <v>0</v>
      </c>
      <c r="I33" s="223">
        <f t="shared" ref="I33" si="57">IFERROR(H33/F33,0)</f>
        <v>0</v>
      </c>
      <c r="J33" s="11">
        <v>0</v>
      </c>
      <c r="L33" s="11">
        <v>0</v>
      </c>
      <c r="M33" s="160">
        <v>0</v>
      </c>
      <c r="N33" s="223">
        <f t="shared" ref="N33" si="58">IFERROR(M33/L33,0)</f>
        <v>0</v>
      </c>
      <c r="O33" s="11" t="s">
        <v>189</v>
      </c>
      <c r="P33" s="11" t="s">
        <v>189</v>
      </c>
      <c r="Q33" s="11" t="s">
        <v>189</v>
      </c>
      <c r="R33" s="11" t="s">
        <v>189</v>
      </c>
      <c r="S33" s="11" t="s">
        <v>189</v>
      </c>
      <c r="T33" s="11" t="s">
        <v>189</v>
      </c>
      <c r="V33" s="11">
        <v>0</v>
      </c>
      <c r="W33" s="160">
        <v>0</v>
      </c>
      <c r="X33" s="223">
        <f t="shared" ref="X33" si="59">IFERROR(W33/V33,0)</f>
        <v>0</v>
      </c>
      <c r="Y33" s="11">
        <v>0</v>
      </c>
      <c r="Z33" s="160">
        <v>0</v>
      </c>
      <c r="AA33" s="223">
        <v>0</v>
      </c>
      <c r="AB33" s="11">
        <v>0</v>
      </c>
      <c r="AC33" s="160">
        <v>0</v>
      </c>
      <c r="AD33" s="223">
        <f t="shared" ref="AD33" si="60">IFERROR(AC33/AB33,0)</f>
        <v>0</v>
      </c>
    </row>
    <row r="34" spans="1:30" ht="15" thickBot="1" x14ac:dyDescent="0.35">
      <c r="A34" s="55"/>
      <c r="B34" s="11"/>
      <c r="C34" s="11"/>
      <c r="D34" s="11"/>
      <c r="E34" s="11"/>
      <c r="F34" s="11"/>
      <c r="G34" s="227"/>
      <c r="H34" s="11"/>
      <c r="I34" s="227"/>
      <c r="J34" s="11"/>
      <c r="L34" s="11"/>
      <c r="M34" s="11"/>
      <c r="N34" s="227"/>
      <c r="O34" s="11"/>
      <c r="P34" s="11"/>
      <c r="Q34" s="11"/>
      <c r="R34" s="11"/>
      <c r="S34" s="11"/>
      <c r="T34" s="11"/>
      <c r="V34" s="11"/>
      <c r="W34" s="11"/>
      <c r="X34" s="227"/>
      <c r="Y34" s="11"/>
      <c r="Z34" s="11"/>
      <c r="AA34" s="227"/>
      <c r="AB34" s="11"/>
      <c r="AC34" s="11"/>
      <c r="AD34" s="227"/>
    </row>
    <row r="35" spans="1:30" ht="15" thickBot="1" x14ac:dyDescent="0.35">
      <c r="A35" s="55"/>
      <c r="B35" s="93" t="s">
        <v>124</v>
      </c>
      <c r="C35" s="100"/>
      <c r="D35" s="100"/>
      <c r="E35" s="100"/>
      <c r="F35" s="173">
        <f>SUM(F26:F34)</f>
        <v>30</v>
      </c>
      <c r="G35" s="225">
        <f>AVERAGEIF(G26:G34,"&gt;0")</f>
        <v>111.9</v>
      </c>
      <c r="H35" s="163">
        <f>AVERAGEIF(H26:H34,"&gt;0")</f>
        <v>37880.774999999994</v>
      </c>
      <c r="I35" s="225">
        <f>AVERAGEIF(I26:I34,"&gt;0")</f>
        <v>1442.7529310344826</v>
      </c>
      <c r="J35" s="164">
        <f>AVERAGEIF(J26:J34,"&gt;0")</f>
        <v>10.5</v>
      </c>
      <c r="L35" s="209">
        <f>SUM(L26:L34)</f>
        <v>7</v>
      </c>
      <c r="M35" s="203">
        <f>SUM(M26:M34)</f>
        <v>10003.219999999999</v>
      </c>
      <c r="N35" s="225">
        <f>AVERAGEIF(N26:N34,"&gt;0")</f>
        <v>1429.0314285714285</v>
      </c>
      <c r="O35" s="95" t="s">
        <v>189</v>
      </c>
      <c r="P35" s="95" t="s">
        <v>189</v>
      </c>
      <c r="Q35" s="99" t="s">
        <v>189</v>
      </c>
      <c r="R35" s="95" t="s">
        <v>189</v>
      </c>
      <c r="S35" s="95" t="s">
        <v>189</v>
      </c>
      <c r="T35" s="99" t="s">
        <v>189</v>
      </c>
      <c r="V35" s="209">
        <f>SUM(V26:V34)</f>
        <v>2</v>
      </c>
      <c r="W35" s="203">
        <f>SUM(W26:W34)</f>
        <v>15.36</v>
      </c>
      <c r="X35" s="225">
        <f>IFERROR(AVERAGEIF(X26:X34,"&gt;0"),0)</f>
        <v>7.68</v>
      </c>
      <c r="Y35" s="173">
        <v>0</v>
      </c>
      <c r="Z35" s="173">
        <v>0</v>
      </c>
      <c r="AA35" s="228">
        <v>0</v>
      </c>
      <c r="AB35" s="158">
        <f>SUM(AB26:AB34)</f>
        <v>4177</v>
      </c>
      <c r="AC35" s="203">
        <f>SUM(AC26:AC34)</f>
        <v>34720.79</v>
      </c>
      <c r="AD35" s="226">
        <f>AVERAGEIF(AD26:AD34,"&gt;0")</f>
        <v>7.3570399315507018</v>
      </c>
    </row>
    <row r="36" spans="1:30" s="4" customFormat="1" ht="13.2" x14ac:dyDescent="0.25">
      <c r="A36" s="55"/>
      <c r="L36" s="50"/>
      <c r="V36" s="50"/>
    </row>
    <row r="37" spans="1:30" ht="79.2" x14ac:dyDescent="0.3">
      <c r="A37" s="55" t="str">
        <f>Arrearages!A53</f>
        <v>October, 2019</v>
      </c>
      <c r="B37" s="67" t="s">
        <v>109</v>
      </c>
      <c r="C37" s="67" t="s">
        <v>16</v>
      </c>
      <c r="D37" s="67" t="s">
        <v>104</v>
      </c>
      <c r="E37" s="67" t="s">
        <v>17</v>
      </c>
      <c r="F37" s="68" t="s">
        <v>35</v>
      </c>
      <c r="G37" s="68" t="s">
        <v>110</v>
      </c>
      <c r="H37" s="68" t="s">
        <v>126</v>
      </c>
      <c r="I37" s="68" t="s">
        <v>36</v>
      </c>
      <c r="J37" s="68" t="s">
        <v>127</v>
      </c>
      <c r="K37" s="71"/>
      <c r="L37" s="68" t="s">
        <v>37</v>
      </c>
      <c r="M37" s="68" t="s">
        <v>38</v>
      </c>
      <c r="N37" s="68" t="s">
        <v>148</v>
      </c>
      <c r="O37" s="68" t="s">
        <v>131</v>
      </c>
      <c r="P37" s="68" t="s">
        <v>39</v>
      </c>
      <c r="Q37" s="68" t="s">
        <v>138</v>
      </c>
      <c r="R37" s="68" t="s">
        <v>40</v>
      </c>
      <c r="S37" s="68" t="s">
        <v>41</v>
      </c>
      <c r="T37" s="68" t="s">
        <v>149</v>
      </c>
      <c r="U37" s="71"/>
      <c r="V37" s="68" t="s">
        <v>42</v>
      </c>
      <c r="W37" s="68" t="s">
        <v>43</v>
      </c>
      <c r="X37" s="68" t="s">
        <v>139</v>
      </c>
      <c r="Y37" s="68" t="s">
        <v>44</v>
      </c>
      <c r="Z37" s="68" t="s">
        <v>45</v>
      </c>
      <c r="AA37" s="68" t="s">
        <v>140</v>
      </c>
      <c r="AB37" s="68" t="s">
        <v>121</v>
      </c>
      <c r="AC37" s="68" t="s">
        <v>122</v>
      </c>
      <c r="AD37" s="68" t="s">
        <v>141</v>
      </c>
    </row>
    <row r="38" spans="1:30" x14ac:dyDescent="0.3">
      <c r="A38" s="55"/>
      <c r="B38" s="11"/>
      <c r="C38" s="11" t="s">
        <v>190</v>
      </c>
      <c r="D38" s="11"/>
      <c r="E38" s="157" t="s">
        <v>263</v>
      </c>
      <c r="F38" s="11">
        <v>0</v>
      </c>
      <c r="G38" s="222">
        <f>ROUND(IFERROR(I38/J38,0),2)</f>
        <v>0</v>
      </c>
      <c r="H38" s="161">
        <v>0</v>
      </c>
      <c r="I38" s="222">
        <f>IFERROR(H38/F38,0)</f>
        <v>0</v>
      </c>
      <c r="J38" s="11">
        <v>0</v>
      </c>
      <c r="L38" s="11">
        <v>0</v>
      </c>
      <c r="M38" s="161">
        <v>0</v>
      </c>
      <c r="N38" s="229">
        <f t="shared" ref="N38:N39" si="61">IFERROR(M38/L38,0)</f>
        <v>0</v>
      </c>
      <c r="O38" s="11" t="s">
        <v>189</v>
      </c>
      <c r="P38" s="11" t="s">
        <v>189</v>
      </c>
      <c r="Q38" s="11" t="s">
        <v>189</v>
      </c>
      <c r="R38" s="11" t="s">
        <v>189</v>
      </c>
      <c r="S38" s="11" t="s">
        <v>189</v>
      </c>
      <c r="T38" s="11" t="s">
        <v>189</v>
      </c>
      <c r="V38" s="11">
        <v>0</v>
      </c>
      <c r="W38" s="161">
        <v>0</v>
      </c>
      <c r="X38" s="229">
        <f t="shared" ref="X38:X39" si="62">IFERROR(W38/V38,0)</f>
        <v>0</v>
      </c>
      <c r="Y38" s="11">
        <v>0</v>
      </c>
      <c r="Z38" s="161">
        <v>0</v>
      </c>
      <c r="AA38" s="222">
        <v>0</v>
      </c>
      <c r="AB38" s="11">
        <v>8</v>
      </c>
      <c r="AC38" s="161">
        <v>26.229999999999997</v>
      </c>
      <c r="AD38" s="229">
        <f t="shared" ref="AD38:AD39" si="63">IFERROR(AC38/AB38,0)</f>
        <v>3.2787499999999996</v>
      </c>
    </row>
    <row r="39" spans="1:30" x14ac:dyDescent="0.3">
      <c r="A39" s="55"/>
      <c r="B39" s="11"/>
      <c r="C39" s="11" t="s">
        <v>190</v>
      </c>
      <c r="D39" s="11"/>
      <c r="E39" s="11" t="s">
        <v>248</v>
      </c>
      <c r="F39" s="11">
        <v>0</v>
      </c>
      <c r="G39" s="223">
        <f t="shared" ref="G39" si="64">ROUND(IFERROR(I39/J39,0),2)</f>
        <v>0</v>
      </c>
      <c r="H39" s="160">
        <v>0</v>
      </c>
      <c r="I39" s="223">
        <f t="shared" ref="I39" si="65">IFERROR(H39/F39,0)</f>
        <v>0</v>
      </c>
      <c r="J39" s="11">
        <v>0</v>
      </c>
      <c r="L39" s="11">
        <v>0</v>
      </c>
      <c r="M39" s="160">
        <v>0</v>
      </c>
      <c r="N39" s="223">
        <f t="shared" si="61"/>
        <v>0</v>
      </c>
      <c r="O39" s="11" t="s">
        <v>189</v>
      </c>
      <c r="P39" s="11" t="s">
        <v>189</v>
      </c>
      <c r="Q39" s="11" t="s">
        <v>189</v>
      </c>
      <c r="R39" s="11" t="s">
        <v>189</v>
      </c>
      <c r="S39" s="11" t="s">
        <v>189</v>
      </c>
      <c r="T39" s="11" t="s">
        <v>189</v>
      </c>
      <c r="V39" s="11">
        <v>0</v>
      </c>
      <c r="W39" s="160">
        <v>0</v>
      </c>
      <c r="X39" s="223">
        <f t="shared" si="62"/>
        <v>0</v>
      </c>
      <c r="Y39" s="11">
        <v>0</v>
      </c>
      <c r="Z39" s="160">
        <v>0</v>
      </c>
      <c r="AA39" s="223">
        <v>0</v>
      </c>
      <c r="AB39" s="11">
        <v>2</v>
      </c>
      <c r="AC39" s="160">
        <v>10.73</v>
      </c>
      <c r="AD39" s="223">
        <f t="shared" si="63"/>
        <v>5.3650000000000002</v>
      </c>
    </row>
    <row r="40" spans="1:30" x14ac:dyDescent="0.3">
      <c r="A40" s="55"/>
      <c r="B40" s="11"/>
      <c r="C40" s="11" t="s">
        <v>190</v>
      </c>
      <c r="D40" s="11"/>
      <c r="E40" s="11" t="s">
        <v>249</v>
      </c>
      <c r="F40" s="11">
        <v>0</v>
      </c>
      <c r="G40" s="223">
        <f t="shared" ref="G40:G41" si="66">ROUND(IFERROR(I40/J40,0),2)</f>
        <v>0</v>
      </c>
      <c r="H40" s="160">
        <v>0</v>
      </c>
      <c r="I40" s="223">
        <f t="shared" ref="I40:I41" si="67">IFERROR(H40/F40,0)</f>
        <v>0</v>
      </c>
      <c r="J40" s="11">
        <v>0</v>
      </c>
      <c r="L40" s="11">
        <v>0</v>
      </c>
      <c r="M40" s="160">
        <v>0</v>
      </c>
      <c r="N40" s="223">
        <f t="shared" ref="N40:N41" si="68">IFERROR(M40/L40,0)</f>
        <v>0</v>
      </c>
      <c r="O40" s="11" t="s">
        <v>189</v>
      </c>
      <c r="P40" s="11" t="s">
        <v>189</v>
      </c>
      <c r="Q40" s="11" t="s">
        <v>189</v>
      </c>
      <c r="R40" s="11" t="s">
        <v>189</v>
      </c>
      <c r="S40" s="11" t="s">
        <v>189</v>
      </c>
      <c r="T40" s="11" t="s">
        <v>189</v>
      </c>
      <c r="V40" s="11">
        <v>0</v>
      </c>
      <c r="W40" s="160">
        <v>0</v>
      </c>
      <c r="X40" s="223">
        <f t="shared" ref="X40:X41" si="69">IFERROR(W40/V40,0)</f>
        <v>0</v>
      </c>
      <c r="Y40" s="11">
        <v>0</v>
      </c>
      <c r="Z40" s="160">
        <v>0</v>
      </c>
      <c r="AA40" s="223">
        <v>0</v>
      </c>
      <c r="AB40" s="11">
        <v>0</v>
      </c>
      <c r="AC40" s="160">
        <v>0</v>
      </c>
      <c r="AD40" s="223">
        <f t="shared" ref="AD40:AD41" si="70">IFERROR(AC40/AB40,0)</f>
        <v>0</v>
      </c>
    </row>
    <row r="41" spans="1:30" x14ac:dyDescent="0.3">
      <c r="A41" s="55"/>
      <c r="B41" s="11"/>
      <c r="C41" s="11" t="s">
        <v>190</v>
      </c>
      <c r="D41" s="11"/>
      <c r="E41" s="11" t="s">
        <v>253</v>
      </c>
      <c r="F41" s="11">
        <v>0</v>
      </c>
      <c r="G41" s="223">
        <f t="shared" si="66"/>
        <v>0</v>
      </c>
      <c r="H41" s="160">
        <v>0</v>
      </c>
      <c r="I41" s="223">
        <f t="shared" si="67"/>
        <v>0</v>
      </c>
      <c r="J41" s="11">
        <v>0</v>
      </c>
      <c r="L41" s="11">
        <v>0</v>
      </c>
      <c r="M41" s="160">
        <v>0</v>
      </c>
      <c r="N41" s="223">
        <f t="shared" si="68"/>
        <v>0</v>
      </c>
      <c r="O41" s="11" t="s">
        <v>189</v>
      </c>
      <c r="P41" s="11" t="s">
        <v>189</v>
      </c>
      <c r="Q41" s="11" t="s">
        <v>189</v>
      </c>
      <c r="R41" s="11" t="s">
        <v>189</v>
      </c>
      <c r="S41" s="11" t="s">
        <v>189</v>
      </c>
      <c r="T41" s="11" t="s">
        <v>189</v>
      </c>
      <c r="V41" s="11">
        <v>0</v>
      </c>
      <c r="W41" s="160">
        <v>0</v>
      </c>
      <c r="X41" s="223">
        <f t="shared" si="69"/>
        <v>0</v>
      </c>
      <c r="Y41" s="11">
        <v>0</v>
      </c>
      <c r="Z41" s="160">
        <v>0</v>
      </c>
      <c r="AA41" s="223">
        <v>0</v>
      </c>
      <c r="AB41" s="11">
        <v>138</v>
      </c>
      <c r="AC41" s="160">
        <v>576.5</v>
      </c>
      <c r="AD41" s="223">
        <f t="shared" si="70"/>
        <v>4.1775362318840576</v>
      </c>
    </row>
    <row r="42" spans="1:30" x14ac:dyDescent="0.3">
      <c r="A42" s="55"/>
      <c r="B42" s="11"/>
      <c r="C42" s="11" t="s">
        <v>190</v>
      </c>
      <c r="D42" s="11"/>
      <c r="E42" s="11" t="s">
        <v>254</v>
      </c>
      <c r="F42" s="11">
        <v>0</v>
      </c>
      <c r="G42" s="223">
        <f t="shared" ref="G42" si="71">ROUND(IFERROR(I42/J42,0),2)</f>
        <v>0</v>
      </c>
      <c r="H42" s="160">
        <v>0</v>
      </c>
      <c r="I42" s="223">
        <f t="shared" ref="I42" si="72">IFERROR(H42/F42,0)</f>
        <v>0</v>
      </c>
      <c r="J42" s="11">
        <v>0</v>
      </c>
      <c r="L42" s="11">
        <v>0</v>
      </c>
      <c r="M42" s="160">
        <v>0</v>
      </c>
      <c r="N42" s="223">
        <f t="shared" ref="N42" si="73">IFERROR(M42/L42,0)</f>
        <v>0</v>
      </c>
      <c r="O42" s="11" t="s">
        <v>189</v>
      </c>
      <c r="P42" s="11" t="s">
        <v>189</v>
      </c>
      <c r="Q42" s="11" t="s">
        <v>189</v>
      </c>
      <c r="R42" s="11" t="s">
        <v>189</v>
      </c>
      <c r="S42" s="11" t="s">
        <v>189</v>
      </c>
      <c r="T42" s="11" t="s">
        <v>189</v>
      </c>
      <c r="V42" s="11">
        <v>1</v>
      </c>
      <c r="W42" s="160">
        <v>4.62</v>
      </c>
      <c r="X42" s="223">
        <f t="shared" ref="X42" si="74">IFERROR(W42/V42,0)</f>
        <v>4.62</v>
      </c>
      <c r="Y42" s="11">
        <v>0</v>
      </c>
      <c r="Z42" s="160">
        <v>0</v>
      </c>
      <c r="AA42" s="223">
        <v>0</v>
      </c>
      <c r="AB42" s="11">
        <v>30</v>
      </c>
      <c r="AC42" s="160">
        <v>144.9</v>
      </c>
      <c r="AD42" s="223">
        <f t="shared" ref="AD42" si="75">IFERROR(AC42/AB42,0)</f>
        <v>4.83</v>
      </c>
    </row>
    <row r="43" spans="1:30" x14ac:dyDescent="0.3">
      <c r="A43" s="55"/>
      <c r="B43" s="11"/>
      <c r="C43" s="11" t="s">
        <v>190</v>
      </c>
      <c r="D43" s="11"/>
      <c r="E43" s="11" t="s">
        <v>255</v>
      </c>
      <c r="F43" s="11">
        <v>0</v>
      </c>
      <c r="G43" s="223">
        <f t="shared" ref="G43:G44" si="76">ROUND(IFERROR(I43/J43,0),2)</f>
        <v>0</v>
      </c>
      <c r="H43" s="160">
        <v>0</v>
      </c>
      <c r="I43" s="223">
        <f t="shared" ref="I43:I44" si="77">IFERROR(H43/F43,0)</f>
        <v>0</v>
      </c>
      <c r="J43" s="11">
        <v>0</v>
      </c>
      <c r="L43" s="11">
        <v>0</v>
      </c>
      <c r="M43" s="160">
        <v>0</v>
      </c>
      <c r="N43" s="223">
        <f t="shared" ref="N43:N44" si="78">IFERROR(M43/L43,0)</f>
        <v>0</v>
      </c>
      <c r="O43" s="11" t="s">
        <v>189</v>
      </c>
      <c r="P43" s="11" t="s">
        <v>189</v>
      </c>
      <c r="Q43" s="11" t="s">
        <v>189</v>
      </c>
      <c r="R43" s="11" t="s">
        <v>189</v>
      </c>
      <c r="S43" s="11" t="s">
        <v>189</v>
      </c>
      <c r="T43" s="11" t="s">
        <v>189</v>
      </c>
      <c r="V43" s="11">
        <v>0</v>
      </c>
      <c r="W43" s="160">
        <v>0</v>
      </c>
      <c r="X43" s="223">
        <f t="shared" ref="X43:X44" si="79">IFERROR(W43/V43,0)</f>
        <v>0</v>
      </c>
      <c r="Y43" s="11">
        <v>0</v>
      </c>
      <c r="Z43" s="160">
        <v>0</v>
      </c>
      <c r="AA43" s="223">
        <v>0</v>
      </c>
      <c r="AB43" s="11">
        <v>2</v>
      </c>
      <c r="AC43" s="160">
        <v>12.14</v>
      </c>
      <c r="AD43" s="223">
        <f t="shared" ref="AD43:AD44" si="80">IFERROR(AC43/AB43,0)</f>
        <v>6.07</v>
      </c>
    </row>
    <row r="44" spans="1:30" x14ac:dyDescent="0.3">
      <c r="A44" s="55"/>
      <c r="B44" s="11"/>
      <c r="C44" s="11" t="s">
        <v>190</v>
      </c>
      <c r="D44" s="11"/>
      <c r="E44" s="11" t="s">
        <v>256</v>
      </c>
      <c r="F44" s="11">
        <v>0</v>
      </c>
      <c r="G44" s="223">
        <f t="shared" si="76"/>
        <v>0</v>
      </c>
      <c r="H44" s="160">
        <v>0</v>
      </c>
      <c r="I44" s="223">
        <f t="shared" si="77"/>
        <v>0</v>
      </c>
      <c r="J44" s="11">
        <v>0</v>
      </c>
      <c r="L44" s="11">
        <v>0</v>
      </c>
      <c r="M44" s="160">
        <v>0</v>
      </c>
      <c r="N44" s="223">
        <f t="shared" si="78"/>
        <v>0</v>
      </c>
      <c r="O44" s="11" t="s">
        <v>189</v>
      </c>
      <c r="P44" s="11" t="s">
        <v>189</v>
      </c>
      <c r="Q44" s="11" t="s">
        <v>189</v>
      </c>
      <c r="R44" s="11" t="s">
        <v>189</v>
      </c>
      <c r="S44" s="11" t="s">
        <v>189</v>
      </c>
      <c r="T44" s="11" t="s">
        <v>189</v>
      </c>
      <c r="V44" s="11">
        <v>0</v>
      </c>
      <c r="W44" s="160">
        <v>0</v>
      </c>
      <c r="X44" s="223">
        <f t="shared" si="79"/>
        <v>0</v>
      </c>
      <c r="Y44" s="11">
        <v>0</v>
      </c>
      <c r="Z44" s="160">
        <v>0</v>
      </c>
      <c r="AA44" s="223">
        <v>0</v>
      </c>
      <c r="AB44" s="11">
        <v>0</v>
      </c>
      <c r="AC44" s="160">
        <v>0</v>
      </c>
      <c r="AD44" s="223">
        <f t="shared" si="80"/>
        <v>0</v>
      </c>
    </row>
    <row r="45" spans="1:30" x14ac:dyDescent="0.3">
      <c r="A45" s="55"/>
      <c r="B45" s="11"/>
      <c r="C45" s="11" t="s">
        <v>190</v>
      </c>
      <c r="D45" s="11"/>
      <c r="E45" s="11" t="s">
        <v>257</v>
      </c>
      <c r="F45" s="11">
        <v>0</v>
      </c>
      <c r="G45" s="223">
        <f t="shared" ref="G45:G46" si="81">ROUND(IFERROR(I45/J45,0),2)</f>
        <v>0</v>
      </c>
      <c r="H45" s="160">
        <v>0</v>
      </c>
      <c r="I45" s="223">
        <f t="shared" ref="I45:I46" si="82">IFERROR(H45/F45,0)</f>
        <v>0</v>
      </c>
      <c r="J45" s="11">
        <v>0</v>
      </c>
      <c r="L45" s="11">
        <v>0</v>
      </c>
      <c r="M45" s="160">
        <v>0</v>
      </c>
      <c r="N45" s="223">
        <f t="shared" ref="N45:N46" si="83">IFERROR(M45/L45,0)</f>
        <v>0</v>
      </c>
      <c r="O45" s="11" t="s">
        <v>189</v>
      </c>
      <c r="P45" s="11" t="s">
        <v>189</v>
      </c>
      <c r="Q45" s="11" t="s">
        <v>189</v>
      </c>
      <c r="R45" s="11" t="s">
        <v>189</v>
      </c>
      <c r="S45" s="11" t="s">
        <v>189</v>
      </c>
      <c r="T45" s="11" t="s">
        <v>189</v>
      </c>
      <c r="V45" s="11">
        <v>0</v>
      </c>
      <c r="W45" s="160">
        <v>0</v>
      </c>
      <c r="X45" s="223">
        <f t="shared" ref="X45:X46" si="84">IFERROR(W45/V45,0)</f>
        <v>0</v>
      </c>
      <c r="Y45" s="11">
        <v>0</v>
      </c>
      <c r="Z45" s="160">
        <v>0</v>
      </c>
      <c r="AA45" s="223">
        <v>0</v>
      </c>
      <c r="AB45" s="11">
        <v>58</v>
      </c>
      <c r="AC45" s="160">
        <v>256.3</v>
      </c>
      <c r="AD45" s="223">
        <f t="shared" ref="AD45:AD46" si="85">IFERROR(AC45/AB45,0)</f>
        <v>4.4189655172413795</v>
      </c>
    </row>
    <row r="46" spans="1:30" x14ac:dyDescent="0.3">
      <c r="A46" s="55"/>
      <c r="B46" s="11"/>
      <c r="C46" s="11" t="s">
        <v>190</v>
      </c>
      <c r="D46" s="11"/>
      <c r="E46" s="11" t="s">
        <v>258</v>
      </c>
      <c r="F46" s="11">
        <v>0</v>
      </c>
      <c r="G46" s="223">
        <f t="shared" si="81"/>
        <v>0</v>
      </c>
      <c r="H46" s="160">
        <v>0</v>
      </c>
      <c r="I46" s="223">
        <f t="shared" si="82"/>
        <v>0</v>
      </c>
      <c r="J46" s="11">
        <v>0</v>
      </c>
      <c r="L46" s="11">
        <v>19</v>
      </c>
      <c r="M46" s="160">
        <v>27731.52</v>
      </c>
      <c r="N46" s="223">
        <f t="shared" si="83"/>
        <v>1459.5536842105264</v>
      </c>
      <c r="O46" s="11" t="s">
        <v>189</v>
      </c>
      <c r="P46" s="11" t="s">
        <v>189</v>
      </c>
      <c r="Q46" s="11" t="s">
        <v>189</v>
      </c>
      <c r="R46" s="11" t="s">
        <v>189</v>
      </c>
      <c r="S46" s="11" t="s">
        <v>189</v>
      </c>
      <c r="T46" s="11" t="s">
        <v>189</v>
      </c>
      <c r="V46" s="11">
        <v>25</v>
      </c>
      <c r="W46" s="160">
        <v>289.02999999999997</v>
      </c>
      <c r="X46" s="223">
        <f t="shared" si="84"/>
        <v>11.561199999999999</v>
      </c>
      <c r="Y46" s="11">
        <v>0</v>
      </c>
      <c r="Z46" s="160">
        <v>0</v>
      </c>
      <c r="AA46" s="223">
        <v>0</v>
      </c>
      <c r="AB46" s="11">
        <v>4086</v>
      </c>
      <c r="AC46" s="160">
        <v>21782.21</v>
      </c>
      <c r="AD46" s="223">
        <f t="shared" si="85"/>
        <v>5.3309373470386685</v>
      </c>
    </row>
    <row r="47" spans="1:30" x14ac:dyDescent="0.3">
      <c r="A47" s="55"/>
      <c r="B47" s="11"/>
      <c r="C47" s="11" t="s">
        <v>190</v>
      </c>
      <c r="D47" s="11"/>
      <c r="E47" s="11" t="s">
        <v>259</v>
      </c>
      <c r="F47" s="11">
        <v>0</v>
      </c>
      <c r="G47" s="223">
        <f t="shared" ref="G47" si="86">ROUND(IFERROR(I47/J47,0),2)</f>
        <v>0</v>
      </c>
      <c r="H47" s="160">
        <v>0</v>
      </c>
      <c r="I47" s="223">
        <f t="shared" ref="I47" si="87">IFERROR(H47/F47,0)</f>
        <v>0</v>
      </c>
      <c r="J47" s="11">
        <v>0</v>
      </c>
      <c r="L47" s="11">
        <v>0</v>
      </c>
      <c r="M47" s="160">
        <v>0</v>
      </c>
      <c r="N47" s="223">
        <f t="shared" ref="N47" si="88">IFERROR(M47/L47,0)</f>
        <v>0</v>
      </c>
      <c r="O47" s="11" t="s">
        <v>189</v>
      </c>
      <c r="P47" s="11" t="s">
        <v>189</v>
      </c>
      <c r="Q47" s="11" t="s">
        <v>189</v>
      </c>
      <c r="R47" s="11" t="s">
        <v>189</v>
      </c>
      <c r="S47" s="11" t="s">
        <v>189</v>
      </c>
      <c r="T47" s="11" t="s">
        <v>189</v>
      </c>
      <c r="V47" s="11">
        <v>0</v>
      </c>
      <c r="W47" s="160">
        <v>0</v>
      </c>
      <c r="X47" s="223">
        <f t="shared" ref="X47" si="89">IFERROR(W47/V47,0)</f>
        <v>0</v>
      </c>
      <c r="Y47" s="11">
        <v>0</v>
      </c>
      <c r="Z47" s="160">
        <v>0</v>
      </c>
      <c r="AA47" s="223">
        <v>0</v>
      </c>
      <c r="AB47" s="11">
        <v>34</v>
      </c>
      <c r="AC47" s="160">
        <v>58.52</v>
      </c>
      <c r="AD47" s="223">
        <f t="shared" ref="AD47" si="90">IFERROR(AC47/AB47,0)</f>
        <v>1.7211764705882353</v>
      </c>
    </row>
    <row r="48" spans="1:30" ht="15" thickBot="1" x14ac:dyDescent="0.35">
      <c r="A48" s="55"/>
      <c r="B48" s="11"/>
      <c r="C48" s="11"/>
      <c r="D48" s="11"/>
      <c r="E48" s="11"/>
      <c r="F48" s="11"/>
      <c r="G48" s="227"/>
      <c r="H48" s="11"/>
      <c r="I48" s="227"/>
      <c r="J48" s="11"/>
      <c r="L48" s="11"/>
      <c r="M48" s="11"/>
      <c r="N48" s="227"/>
      <c r="O48" s="11"/>
      <c r="P48" s="11"/>
      <c r="Q48" s="11"/>
      <c r="R48" s="11"/>
      <c r="S48" s="11"/>
      <c r="T48" s="11"/>
      <c r="V48" s="11"/>
      <c r="W48" s="11"/>
      <c r="X48" s="227"/>
      <c r="Y48" s="11"/>
      <c r="Z48" s="11"/>
      <c r="AA48" s="227"/>
      <c r="AB48" s="11"/>
      <c r="AC48" s="11"/>
      <c r="AD48" s="227"/>
    </row>
    <row r="49" spans="1:30" ht="15" thickBot="1" x14ac:dyDescent="0.35">
      <c r="A49" s="55"/>
      <c r="B49" s="93" t="s">
        <v>124</v>
      </c>
      <c r="C49" s="100"/>
      <c r="D49" s="100"/>
      <c r="E49" s="100"/>
      <c r="F49" s="173">
        <f>SUM(F38:F48)</f>
        <v>0</v>
      </c>
      <c r="G49" s="225">
        <f>IFERROR(AVERAGEIF(G38:G48,"&gt;0"),0)</f>
        <v>0</v>
      </c>
      <c r="H49" s="163">
        <f>IFERROR(AVERAGEIF(H38:H48,"&gt;0"),0)</f>
        <v>0</v>
      </c>
      <c r="I49" s="225">
        <f>IFERROR(AVERAGEIF(I38:I48,"&gt;0"),0)</f>
        <v>0</v>
      </c>
      <c r="J49" s="164">
        <f>IFERROR(AVERAGEIF(J38:J48,"&gt;0"),0)</f>
        <v>0</v>
      </c>
      <c r="L49" s="209">
        <f>SUM(L38:L48)</f>
        <v>19</v>
      </c>
      <c r="M49" s="203">
        <f>SUM(M38:M48)</f>
        <v>27731.52</v>
      </c>
      <c r="N49" s="225">
        <f>AVERAGEIF(N38:N48,"&gt;0")</f>
        <v>1459.5536842105264</v>
      </c>
      <c r="O49" s="95" t="s">
        <v>189</v>
      </c>
      <c r="P49" s="95" t="s">
        <v>189</v>
      </c>
      <c r="Q49" s="99" t="s">
        <v>189</v>
      </c>
      <c r="R49" s="95" t="s">
        <v>189</v>
      </c>
      <c r="S49" s="95" t="s">
        <v>189</v>
      </c>
      <c r="T49" s="99" t="s">
        <v>189</v>
      </c>
      <c r="V49" s="209">
        <f>SUM(V38:V48)</f>
        <v>26</v>
      </c>
      <c r="W49" s="203">
        <f>SUM(W38:W48)</f>
        <v>293.64999999999998</v>
      </c>
      <c r="X49" s="225">
        <f>AVERAGEIF(X38:X48,"&gt;0")</f>
        <v>8.0906000000000002</v>
      </c>
      <c r="Y49" s="173">
        <v>0</v>
      </c>
      <c r="Z49" s="173">
        <v>0</v>
      </c>
      <c r="AA49" s="228">
        <v>0</v>
      </c>
      <c r="AB49" s="158">
        <f>SUM(AB38:AB48)</f>
        <v>4358</v>
      </c>
      <c r="AC49" s="203">
        <f>SUM(AC38:AC48)</f>
        <v>22867.53</v>
      </c>
      <c r="AD49" s="226">
        <f>AVERAGEIF(AD38:AD48,"&gt;0")</f>
        <v>4.399045695844042</v>
      </c>
    </row>
    <row r="50" spans="1:30" s="4" customFormat="1" ht="13.2" x14ac:dyDescent="0.25">
      <c r="A50" s="55"/>
      <c r="L50" s="50"/>
      <c r="V50" s="50"/>
    </row>
    <row r="51" spans="1:30" ht="79.2" x14ac:dyDescent="0.3">
      <c r="A51" s="55" t="str">
        <f>A11</f>
        <v>October, 2024</v>
      </c>
      <c r="B51" s="56" t="s">
        <v>142</v>
      </c>
      <c r="C51" s="56" t="s">
        <v>16</v>
      </c>
      <c r="D51" s="56" t="s">
        <v>104</v>
      </c>
      <c r="E51" s="56" t="s">
        <v>17</v>
      </c>
      <c r="F51" s="69" t="s">
        <v>35</v>
      </c>
      <c r="G51" s="69" t="s">
        <v>110</v>
      </c>
      <c r="H51" s="69" t="s">
        <v>126</v>
      </c>
      <c r="I51" s="69" t="s">
        <v>36</v>
      </c>
      <c r="J51" s="69" t="s">
        <v>127</v>
      </c>
      <c r="K51" s="71"/>
      <c r="L51" s="69" t="s">
        <v>37</v>
      </c>
      <c r="M51" s="69" t="s">
        <v>38</v>
      </c>
      <c r="N51" s="69" t="s">
        <v>148</v>
      </c>
      <c r="O51" s="69" t="s">
        <v>131</v>
      </c>
      <c r="P51" s="69" t="s">
        <v>39</v>
      </c>
      <c r="Q51" s="69" t="s">
        <v>138</v>
      </c>
      <c r="R51" s="57" t="s">
        <v>40</v>
      </c>
      <c r="S51" s="57" t="s">
        <v>41</v>
      </c>
      <c r="T51" s="57" t="s">
        <v>149</v>
      </c>
      <c r="U51" s="72"/>
      <c r="V51" s="57" t="s">
        <v>42</v>
      </c>
      <c r="W51" s="57" t="s">
        <v>43</v>
      </c>
      <c r="X51" s="57" t="s">
        <v>139</v>
      </c>
      <c r="Y51" s="57" t="s">
        <v>44</v>
      </c>
      <c r="Z51" s="57" t="s">
        <v>45</v>
      </c>
      <c r="AA51" s="57" t="s">
        <v>140</v>
      </c>
      <c r="AB51" s="57" t="s">
        <v>121</v>
      </c>
      <c r="AC51" s="57" t="s">
        <v>122</v>
      </c>
      <c r="AD51" s="57" t="s">
        <v>141</v>
      </c>
    </row>
    <row r="52" spans="1:30" x14ac:dyDescent="0.3">
      <c r="A52" s="55"/>
      <c r="B52" s="11"/>
      <c r="C52" s="11" t="s">
        <v>190</v>
      </c>
      <c r="D52" s="11"/>
      <c r="E52" s="157">
        <v>0</v>
      </c>
      <c r="F52" s="11">
        <v>0</v>
      </c>
      <c r="G52" s="222">
        <f>ROUND(IFERROR(I52/J52,0),2)</f>
        <v>0</v>
      </c>
      <c r="H52" s="161">
        <v>0</v>
      </c>
      <c r="I52" s="222">
        <f>IFERROR(H52/F52,0)</f>
        <v>0</v>
      </c>
      <c r="J52" s="11">
        <v>0</v>
      </c>
      <c r="L52" s="11">
        <v>0</v>
      </c>
      <c r="M52" s="161">
        <v>0</v>
      </c>
      <c r="N52" s="229">
        <f t="shared" ref="N52" si="91">IFERROR(M52/L52,0)</f>
        <v>0</v>
      </c>
      <c r="O52" s="11" t="s">
        <v>189</v>
      </c>
      <c r="P52" s="11" t="s">
        <v>189</v>
      </c>
      <c r="Q52" s="11" t="s">
        <v>189</v>
      </c>
      <c r="R52" s="11" t="s">
        <v>189</v>
      </c>
      <c r="S52" s="11" t="s">
        <v>189</v>
      </c>
      <c r="T52" s="11" t="s">
        <v>189</v>
      </c>
      <c r="V52" s="11">
        <v>4</v>
      </c>
      <c r="W52" s="161">
        <v>67.86</v>
      </c>
      <c r="X52" s="222">
        <f t="shared" ref="X52:X61" si="92">IFERROR(W52/V52,0)</f>
        <v>16.965</v>
      </c>
      <c r="Y52" s="11">
        <v>0</v>
      </c>
      <c r="Z52" s="161">
        <v>0</v>
      </c>
      <c r="AA52" s="222">
        <v>0</v>
      </c>
      <c r="AB52" s="11">
        <v>0</v>
      </c>
      <c r="AC52" s="161">
        <v>0</v>
      </c>
      <c r="AD52" s="222">
        <f>IFERROR(AC52/AB52,0)</f>
        <v>0</v>
      </c>
    </row>
    <row r="53" spans="1:30" x14ac:dyDescent="0.3">
      <c r="A53" s="55"/>
      <c r="B53" s="11"/>
      <c r="C53" s="11" t="s">
        <v>190</v>
      </c>
      <c r="D53" s="11"/>
      <c r="E53" s="157" t="s">
        <v>248</v>
      </c>
      <c r="F53" s="11">
        <v>0</v>
      </c>
      <c r="G53" s="223">
        <f t="shared" ref="G53:G61" si="93">ROUND(IFERROR(I53/J53,0),2)</f>
        <v>0</v>
      </c>
      <c r="H53" s="160">
        <v>0</v>
      </c>
      <c r="I53" s="223">
        <f t="shared" ref="I53:I61" si="94">IFERROR(H53/F53,0)</f>
        <v>0</v>
      </c>
      <c r="J53" s="11">
        <v>0</v>
      </c>
      <c r="L53" s="11">
        <v>0</v>
      </c>
      <c r="M53" s="160">
        <v>0</v>
      </c>
      <c r="N53" s="223">
        <f t="shared" ref="N53:N61" si="95">IFERROR(M53/L53,0)</f>
        <v>0</v>
      </c>
      <c r="O53" s="11" t="s">
        <v>189</v>
      </c>
      <c r="P53" s="11" t="s">
        <v>189</v>
      </c>
      <c r="Q53" s="11" t="s">
        <v>189</v>
      </c>
      <c r="R53" s="11" t="s">
        <v>189</v>
      </c>
      <c r="S53" s="11" t="s">
        <v>189</v>
      </c>
      <c r="T53" s="11" t="s">
        <v>189</v>
      </c>
      <c r="V53" s="11">
        <v>0</v>
      </c>
      <c r="W53" s="160">
        <v>0</v>
      </c>
      <c r="X53" s="223">
        <f t="shared" si="92"/>
        <v>0</v>
      </c>
      <c r="Y53" s="11">
        <v>0</v>
      </c>
      <c r="Z53" s="160">
        <v>0</v>
      </c>
      <c r="AA53" s="223">
        <v>0</v>
      </c>
      <c r="AB53" s="11">
        <v>0</v>
      </c>
      <c r="AC53" s="160">
        <v>0</v>
      </c>
      <c r="AD53" s="223">
        <f t="shared" ref="AD53" si="96">IFERROR(AC53/AB53,0)</f>
        <v>0</v>
      </c>
    </row>
    <row r="54" spans="1:30" x14ac:dyDescent="0.3">
      <c r="A54" s="55"/>
      <c r="B54" s="11"/>
      <c r="C54" s="11" t="s">
        <v>190</v>
      </c>
      <c r="D54" s="11"/>
      <c r="E54" s="157" t="s">
        <v>249</v>
      </c>
      <c r="F54" s="11">
        <v>0</v>
      </c>
      <c r="G54" s="223">
        <f t="shared" ref="G54:G57" si="97">ROUND(IFERROR(I54/J54,0),2)</f>
        <v>0</v>
      </c>
      <c r="H54" s="160">
        <v>0</v>
      </c>
      <c r="I54" s="223">
        <f t="shared" ref="I54:I57" si="98">IFERROR(H54/F54,0)</f>
        <v>0</v>
      </c>
      <c r="J54" s="11">
        <v>0</v>
      </c>
      <c r="L54" s="11">
        <v>0</v>
      </c>
      <c r="M54" s="160">
        <v>0</v>
      </c>
      <c r="N54" s="223">
        <f t="shared" ref="N54:N57" si="99">IFERROR(M54/L54,0)</f>
        <v>0</v>
      </c>
      <c r="O54" s="11" t="s">
        <v>189</v>
      </c>
      <c r="P54" s="11" t="s">
        <v>189</v>
      </c>
      <c r="Q54" s="11" t="s">
        <v>189</v>
      </c>
      <c r="R54" s="11" t="s">
        <v>189</v>
      </c>
      <c r="S54" s="11" t="s">
        <v>189</v>
      </c>
      <c r="T54" s="11" t="s">
        <v>189</v>
      </c>
      <c r="V54" s="11">
        <v>1</v>
      </c>
      <c r="W54" s="160">
        <v>29.57</v>
      </c>
      <c r="X54" s="223">
        <f t="shared" ref="X54:X57" si="100">IFERROR(W54/V54,0)</f>
        <v>29.57</v>
      </c>
      <c r="Y54" s="11">
        <v>0</v>
      </c>
      <c r="Z54" s="160">
        <v>0</v>
      </c>
      <c r="AA54" s="223">
        <v>0</v>
      </c>
      <c r="AB54" s="11">
        <v>0</v>
      </c>
      <c r="AC54" s="160">
        <v>0</v>
      </c>
      <c r="AD54" s="223">
        <f t="shared" ref="AD54:AD57" si="101">IFERROR(AC54/AB54,0)</f>
        <v>0</v>
      </c>
    </row>
    <row r="55" spans="1:30" x14ac:dyDescent="0.3">
      <c r="A55" s="55"/>
      <c r="B55" s="11"/>
      <c r="C55" s="11" t="s">
        <v>190</v>
      </c>
      <c r="D55" s="11"/>
      <c r="E55" s="157" t="s">
        <v>250</v>
      </c>
      <c r="F55" s="11">
        <v>0</v>
      </c>
      <c r="G55" s="223">
        <f t="shared" ref="G55:G56" si="102">ROUND(IFERROR(I55/J55,0),2)</f>
        <v>0</v>
      </c>
      <c r="H55" s="160">
        <v>0</v>
      </c>
      <c r="I55" s="223">
        <f t="shared" ref="I55:I56" si="103">IFERROR(H55/F55,0)</f>
        <v>0</v>
      </c>
      <c r="J55" s="11">
        <v>0</v>
      </c>
      <c r="L55" s="11">
        <v>0</v>
      </c>
      <c r="M55" s="160">
        <v>0</v>
      </c>
      <c r="N55" s="223">
        <f t="shared" ref="N55:N56" si="104">IFERROR(M55/L55,0)</f>
        <v>0</v>
      </c>
      <c r="O55" s="11" t="s">
        <v>189</v>
      </c>
      <c r="P55" s="11" t="s">
        <v>189</v>
      </c>
      <c r="Q55" s="11" t="s">
        <v>189</v>
      </c>
      <c r="R55" s="11" t="s">
        <v>189</v>
      </c>
      <c r="S55" s="11" t="s">
        <v>189</v>
      </c>
      <c r="T55" s="11" t="s">
        <v>189</v>
      </c>
      <c r="V55" s="11">
        <v>0</v>
      </c>
      <c r="W55" s="160">
        <v>0</v>
      </c>
      <c r="X55" s="223">
        <f t="shared" ref="X55:X56" si="105">IFERROR(W55/V55,0)</f>
        <v>0</v>
      </c>
      <c r="Y55" s="11">
        <v>0</v>
      </c>
      <c r="Z55" s="160">
        <v>0</v>
      </c>
      <c r="AA55" s="223">
        <v>0</v>
      </c>
      <c r="AB55" s="11">
        <v>0</v>
      </c>
      <c r="AC55" s="160">
        <v>0</v>
      </c>
      <c r="AD55" s="223">
        <f t="shared" ref="AD55:AD56" si="106">IFERROR(AC55/AB55,0)</f>
        <v>0</v>
      </c>
    </row>
    <row r="56" spans="1:30" x14ac:dyDescent="0.3">
      <c r="A56" s="55"/>
      <c r="B56" s="11"/>
      <c r="C56" s="11" t="s">
        <v>190</v>
      </c>
      <c r="D56" s="11"/>
      <c r="E56" s="157" t="s">
        <v>253</v>
      </c>
      <c r="F56" s="11">
        <v>0</v>
      </c>
      <c r="G56" s="223">
        <f t="shared" si="102"/>
        <v>0</v>
      </c>
      <c r="H56" s="160">
        <v>0</v>
      </c>
      <c r="I56" s="223">
        <f t="shared" si="103"/>
        <v>0</v>
      </c>
      <c r="J56" s="11">
        <v>0</v>
      </c>
      <c r="L56" s="11">
        <v>0</v>
      </c>
      <c r="M56" s="160">
        <v>0</v>
      </c>
      <c r="N56" s="223">
        <f t="shared" si="104"/>
        <v>0</v>
      </c>
      <c r="O56" s="11" t="s">
        <v>189</v>
      </c>
      <c r="P56" s="11" t="s">
        <v>189</v>
      </c>
      <c r="Q56" s="11" t="s">
        <v>189</v>
      </c>
      <c r="R56" s="11" t="s">
        <v>189</v>
      </c>
      <c r="S56" s="11" t="s">
        <v>189</v>
      </c>
      <c r="T56" s="11" t="s">
        <v>189</v>
      </c>
      <c r="V56" s="11">
        <v>18</v>
      </c>
      <c r="W56" s="160">
        <v>1283.1099999999999</v>
      </c>
      <c r="X56" s="223">
        <f t="shared" si="105"/>
        <v>71.283888888888882</v>
      </c>
      <c r="Y56" s="11">
        <v>0</v>
      </c>
      <c r="Z56" s="160">
        <v>0</v>
      </c>
      <c r="AA56" s="223">
        <v>0</v>
      </c>
      <c r="AB56" s="11">
        <v>0</v>
      </c>
      <c r="AC56" s="160">
        <v>0</v>
      </c>
      <c r="AD56" s="223">
        <f t="shared" si="106"/>
        <v>0</v>
      </c>
    </row>
    <row r="57" spans="1:30" x14ac:dyDescent="0.3">
      <c r="A57" s="55"/>
      <c r="B57" s="11"/>
      <c r="C57" s="11" t="s">
        <v>190</v>
      </c>
      <c r="D57" s="11"/>
      <c r="E57" s="157" t="s">
        <v>254</v>
      </c>
      <c r="F57" s="11">
        <v>0</v>
      </c>
      <c r="G57" s="223">
        <f t="shared" si="97"/>
        <v>0</v>
      </c>
      <c r="H57" s="160">
        <v>0</v>
      </c>
      <c r="I57" s="223">
        <f t="shared" si="98"/>
        <v>0</v>
      </c>
      <c r="J57" s="11">
        <v>0</v>
      </c>
      <c r="L57" s="11">
        <v>0</v>
      </c>
      <c r="M57" s="160">
        <v>0</v>
      </c>
      <c r="N57" s="223">
        <f t="shared" si="99"/>
        <v>0</v>
      </c>
      <c r="O57" s="11" t="s">
        <v>189</v>
      </c>
      <c r="P57" s="11" t="s">
        <v>189</v>
      </c>
      <c r="Q57" s="11" t="s">
        <v>189</v>
      </c>
      <c r="R57" s="11" t="s">
        <v>189</v>
      </c>
      <c r="S57" s="11" t="s">
        <v>189</v>
      </c>
      <c r="T57" s="11" t="s">
        <v>189</v>
      </c>
      <c r="V57" s="11">
        <v>2</v>
      </c>
      <c r="W57" s="160">
        <v>345.16</v>
      </c>
      <c r="X57" s="223">
        <f t="shared" si="100"/>
        <v>172.58</v>
      </c>
      <c r="Y57" s="11">
        <v>0</v>
      </c>
      <c r="Z57" s="160">
        <v>0</v>
      </c>
      <c r="AA57" s="223">
        <v>0</v>
      </c>
      <c r="AB57" s="11">
        <v>0</v>
      </c>
      <c r="AC57" s="160">
        <v>0</v>
      </c>
      <c r="AD57" s="223">
        <f t="shared" si="101"/>
        <v>0</v>
      </c>
    </row>
    <row r="58" spans="1:30" x14ac:dyDescent="0.3">
      <c r="A58" s="55"/>
      <c r="B58" s="11"/>
      <c r="C58" s="11" t="s">
        <v>190</v>
      </c>
      <c r="D58" s="11"/>
      <c r="E58" s="157" t="s">
        <v>255</v>
      </c>
      <c r="F58" s="11">
        <v>0</v>
      </c>
      <c r="G58" s="223">
        <f t="shared" ref="G58:G59" si="107">ROUND(IFERROR(I58/J58,0),2)</f>
        <v>0</v>
      </c>
      <c r="H58" s="160">
        <v>0</v>
      </c>
      <c r="I58" s="223">
        <f t="shared" ref="I58:I59" si="108">IFERROR(H58/F58,0)</f>
        <v>0</v>
      </c>
      <c r="J58" s="11">
        <v>0</v>
      </c>
      <c r="L58" s="11">
        <v>0</v>
      </c>
      <c r="M58" s="160">
        <v>0</v>
      </c>
      <c r="N58" s="223">
        <f t="shared" ref="N58:N59" si="109">IFERROR(M58/L58,0)</f>
        <v>0</v>
      </c>
      <c r="O58" s="11" t="s">
        <v>189</v>
      </c>
      <c r="P58" s="11" t="s">
        <v>189</v>
      </c>
      <c r="Q58" s="11" t="s">
        <v>189</v>
      </c>
      <c r="R58" s="11" t="s">
        <v>189</v>
      </c>
      <c r="S58" s="11" t="s">
        <v>189</v>
      </c>
      <c r="T58" s="11" t="s">
        <v>189</v>
      </c>
      <c r="V58" s="11">
        <v>6</v>
      </c>
      <c r="W58" s="160">
        <v>67.260000000000005</v>
      </c>
      <c r="X58" s="223">
        <f t="shared" si="92"/>
        <v>11.21</v>
      </c>
      <c r="Y58" s="11">
        <v>0</v>
      </c>
      <c r="Z58" s="160">
        <v>0</v>
      </c>
      <c r="AA58" s="223">
        <v>0</v>
      </c>
      <c r="AB58" s="11">
        <v>0</v>
      </c>
      <c r="AC58" s="160">
        <v>0</v>
      </c>
      <c r="AD58" s="223">
        <f t="shared" ref="AD58:AD59" si="110">IFERROR(AC58/AB58,0)</f>
        <v>0</v>
      </c>
    </row>
    <row r="59" spans="1:30" x14ac:dyDescent="0.3">
      <c r="A59" s="55"/>
      <c r="B59" s="11"/>
      <c r="C59" s="11" t="s">
        <v>190</v>
      </c>
      <c r="D59" s="11"/>
      <c r="E59" s="157" t="s">
        <v>257</v>
      </c>
      <c r="F59" s="11">
        <v>0</v>
      </c>
      <c r="G59" s="223">
        <f t="shared" si="107"/>
        <v>0</v>
      </c>
      <c r="H59" s="160">
        <v>0</v>
      </c>
      <c r="I59" s="223">
        <f t="shared" si="108"/>
        <v>0</v>
      </c>
      <c r="J59" s="11">
        <v>0</v>
      </c>
      <c r="L59" s="11">
        <v>0</v>
      </c>
      <c r="M59" s="160">
        <v>0</v>
      </c>
      <c r="N59" s="223">
        <f t="shared" si="109"/>
        <v>0</v>
      </c>
      <c r="O59" s="11" t="s">
        <v>189</v>
      </c>
      <c r="P59" s="11" t="s">
        <v>189</v>
      </c>
      <c r="Q59" s="11" t="s">
        <v>189</v>
      </c>
      <c r="R59" s="11" t="s">
        <v>189</v>
      </c>
      <c r="S59" s="11" t="s">
        <v>189</v>
      </c>
      <c r="T59" s="11" t="s">
        <v>189</v>
      </c>
      <c r="V59" s="11">
        <v>1</v>
      </c>
      <c r="W59" s="160">
        <v>12.35</v>
      </c>
      <c r="X59" s="223">
        <f t="shared" si="92"/>
        <v>12.35</v>
      </c>
      <c r="Y59" s="11">
        <v>0</v>
      </c>
      <c r="Z59" s="160">
        <v>0</v>
      </c>
      <c r="AA59" s="223">
        <v>0</v>
      </c>
      <c r="AB59" s="11">
        <v>0</v>
      </c>
      <c r="AC59" s="160">
        <v>0</v>
      </c>
      <c r="AD59" s="223">
        <f t="shared" si="110"/>
        <v>0</v>
      </c>
    </row>
    <row r="60" spans="1:30" x14ac:dyDescent="0.3">
      <c r="A60" s="55"/>
      <c r="B60" s="11"/>
      <c r="C60" s="11" t="s">
        <v>190</v>
      </c>
      <c r="D60" s="11"/>
      <c r="E60" s="157" t="s">
        <v>258</v>
      </c>
      <c r="F60" s="11">
        <v>0</v>
      </c>
      <c r="G60" s="223">
        <f t="shared" ref="G60" si="111">ROUND(IFERROR(I60/J60,0),2)</f>
        <v>0</v>
      </c>
      <c r="H60" s="160">
        <v>0</v>
      </c>
      <c r="I60" s="223">
        <f t="shared" ref="I60" si="112">IFERROR(H60/F60,0)</f>
        <v>0</v>
      </c>
      <c r="J60" s="11">
        <v>0</v>
      </c>
      <c r="L60" s="11">
        <v>0</v>
      </c>
      <c r="M60" s="160">
        <v>0</v>
      </c>
      <c r="N60" s="223">
        <f t="shared" ref="N60" si="113">IFERROR(M60/L60,0)</f>
        <v>0</v>
      </c>
      <c r="O60" s="11" t="s">
        <v>189</v>
      </c>
      <c r="P60" s="11" t="s">
        <v>189</v>
      </c>
      <c r="Q60" s="11" t="s">
        <v>189</v>
      </c>
      <c r="R60" s="11" t="s">
        <v>189</v>
      </c>
      <c r="S60" s="11" t="s">
        <v>189</v>
      </c>
      <c r="T60" s="11" t="s">
        <v>189</v>
      </c>
      <c r="V60" s="11">
        <v>130</v>
      </c>
      <c r="W60" s="160">
        <v>11347.79</v>
      </c>
      <c r="X60" s="223">
        <f t="shared" si="92"/>
        <v>87.290692307692311</v>
      </c>
      <c r="Y60" s="11">
        <v>0</v>
      </c>
      <c r="Z60" s="160">
        <v>0</v>
      </c>
      <c r="AA60" s="223">
        <v>0</v>
      </c>
      <c r="AB60" s="11">
        <v>0</v>
      </c>
      <c r="AC60" s="160">
        <v>0</v>
      </c>
      <c r="AD60" s="223">
        <f t="shared" ref="AD60" si="114">IFERROR(AC60/AB60,0)</f>
        <v>0</v>
      </c>
    </row>
    <row r="61" spans="1:30" x14ac:dyDescent="0.3">
      <c r="A61" s="55"/>
      <c r="B61" s="11"/>
      <c r="C61" s="11" t="s">
        <v>190</v>
      </c>
      <c r="D61" s="11"/>
      <c r="E61" s="157" t="s">
        <v>259</v>
      </c>
      <c r="F61" s="11">
        <v>0</v>
      </c>
      <c r="G61" s="223">
        <f t="shared" si="93"/>
        <v>0</v>
      </c>
      <c r="H61" s="160">
        <v>0</v>
      </c>
      <c r="I61" s="223">
        <f t="shared" si="94"/>
        <v>0</v>
      </c>
      <c r="J61" s="11">
        <v>0</v>
      </c>
      <c r="L61" s="11">
        <v>0</v>
      </c>
      <c r="M61" s="160">
        <v>0</v>
      </c>
      <c r="N61" s="223">
        <f t="shared" si="95"/>
        <v>0</v>
      </c>
      <c r="O61" s="11" t="s">
        <v>189</v>
      </c>
      <c r="P61" s="11" t="s">
        <v>189</v>
      </c>
      <c r="Q61" s="11" t="s">
        <v>189</v>
      </c>
      <c r="R61" s="11" t="s">
        <v>189</v>
      </c>
      <c r="S61" s="11" t="s">
        <v>189</v>
      </c>
      <c r="T61" s="11" t="s">
        <v>189</v>
      </c>
      <c r="V61" s="11">
        <v>6</v>
      </c>
      <c r="W61" s="160">
        <v>782.44</v>
      </c>
      <c r="X61" s="223">
        <f t="shared" si="92"/>
        <v>130.40666666666667</v>
      </c>
      <c r="Y61" s="11">
        <v>0</v>
      </c>
      <c r="Z61" s="160">
        <v>0</v>
      </c>
      <c r="AA61" s="223">
        <v>0</v>
      </c>
      <c r="AB61" s="11">
        <v>0</v>
      </c>
      <c r="AC61" s="160">
        <v>0</v>
      </c>
      <c r="AD61" s="223">
        <f t="shared" ref="AD61" si="115">IFERROR(AC61/AB61,0)</f>
        <v>0</v>
      </c>
    </row>
    <row r="62" spans="1:30" ht="15" thickBot="1" x14ac:dyDescent="0.35">
      <c r="A62" s="55"/>
      <c r="B62" s="11"/>
      <c r="C62" s="11"/>
      <c r="D62" s="11"/>
      <c r="E62" s="11"/>
      <c r="F62" s="11"/>
      <c r="G62" s="227"/>
      <c r="H62" s="11"/>
      <c r="I62" s="227"/>
      <c r="J62" s="11"/>
      <c r="L62" s="11"/>
      <c r="M62" s="11"/>
      <c r="N62" s="227"/>
      <c r="O62" s="11"/>
      <c r="P62" s="11"/>
      <c r="Q62" s="11"/>
      <c r="R62" s="11"/>
      <c r="S62" s="11"/>
      <c r="T62" s="11"/>
      <c r="V62" s="11"/>
      <c r="W62" s="11"/>
      <c r="X62" s="227"/>
      <c r="Y62" s="11"/>
      <c r="Z62" s="11"/>
      <c r="AA62" s="227"/>
      <c r="AB62" s="11"/>
      <c r="AC62" s="11"/>
      <c r="AD62" s="227"/>
    </row>
    <row r="63" spans="1:30" ht="15" thickBot="1" x14ac:dyDescent="0.35">
      <c r="A63" s="55"/>
      <c r="B63" s="93" t="s">
        <v>124</v>
      </c>
      <c r="C63" s="100"/>
      <c r="D63" s="100"/>
      <c r="E63" s="100"/>
      <c r="F63" s="173">
        <f>SUM(F52:F62)</f>
        <v>0</v>
      </c>
      <c r="G63" s="225">
        <f>IFERROR(AVERAGEIF(G52:G61,"&gt;0"),0)</f>
        <v>0</v>
      </c>
      <c r="H63" s="163">
        <f>IFERROR(AVERAGEIF(H52:H61,"&gt;0"),0)</f>
        <v>0</v>
      </c>
      <c r="I63" s="225">
        <f>IFERROR(AVERAGEIF(I52:I61,"&gt;0"),0)</f>
        <v>0</v>
      </c>
      <c r="J63" s="164">
        <f>IFERROR(AVERAGEIF(J52:J61,"&gt;0"),0)</f>
        <v>0</v>
      </c>
      <c r="L63" s="209">
        <f>SUM(L52:L62)</f>
        <v>0</v>
      </c>
      <c r="M63" s="203">
        <f>SUM(M52:M62)</f>
        <v>0</v>
      </c>
      <c r="N63" s="225">
        <f>IFERROR(AVERAGEIF(N52:N62,"&gt;0"),0)</f>
        <v>0</v>
      </c>
      <c r="O63" s="95" t="s">
        <v>189</v>
      </c>
      <c r="P63" s="95" t="s">
        <v>189</v>
      </c>
      <c r="Q63" s="99" t="s">
        <v>189</v>
      </c>
      <c r="R63" s="95" t="s">
        <v>189</v>
      </c>
      <c r="S63" s="95" t="s">
        <v>189</v>
      </c>
      <c r="T63" s="99" t="s">
        <v>189</v>
      </c>
      <c r="V63" s="209">
        <f>SUM(V52:V62)</f>
        <v>168</v>
      </c>
      <c r="W63" s="203">
        <f>SUM(W52:W62)</f>
        <v>13935.54</v>
      </c>
      <c r="X63" s="225">
        <f>IFERROR(AVERAGEIF(X52:X62,"&gt;0"),0)</f>
        <v>66.457030982905991</v>
      </c>
      <c r="Y63" s="173">
        <v>0</v>
      </c>
      <c r="Z63" s="203">
        <v>0</v>
      </c>
      <c r="AA63" s="225">
        <v>0</v>
      </c>
      <c r="AB63" s="173">
        <f>SUM(AB52:AB62)</f>
        <v>0</v>
      </c>
      <c r="AC63" s="203">
        <f>SUM(AC52:AC62)</f>
        <v>0</v>
      </c>
      <c r="AD63" s="226">
        <f>IFERROR(AVERAGEIF(AD52:AD62,"&lt;0"),0)</f>
        <v>0</v>
      </c>
    </row>
    <row r="64" spans="1:30" s="4" customFormat="1" ht="13.2" x14ac:dyDescent="0.25">
      <c r="L64" s="50"/>
      <c r="V64" s="50"/>
    </row>
    <row r="65" spans="1:30" ht="79.2" x14ac:dyDescent="0.3">
      <c r="A65" s="55" t="str">
        <f>A25</f>
        <v>October, 2023</v>
      </c>
      <c r="B65" s="56" t="s">
        <v>142</v>
      </c>
      <c r="C65" s="56" t="s">
        <v>16</v>
      </c>
      <c r="D65" s="56" t="s">
        <v>104</v>
      </c>
      <c r="E65" s="56" t="s">
        <v>17</v>
      </c>
      <c r="F65" s="69" t="s">
        <v>35</v>
      </c>
      <c r="G65" s="69" t="s">
        <v>110</v>
      </c>
      <c r="H65" s="69" t="s">
        <v>126</v>
      </c>
      <c r="I65" s="69" t="s">
        <v>36</v>
      </c>
      <c r="J65" s="69" t="s">
        <v>127</v>
      </c>
      <c r="K65" s="71"/>
      <c r="L65" s="69" t="s">
        <v>37</v>
      </c>
      <c r="M65" s="69" t="s">
        <v>38</v>
      </c>
      <c r="N65" s="69" t="s">
        <v>148</v>
      </c>
      <c r="O65" s="69" t="s">
        <v>131</v>
      </c>
      <c r="P65" s="69" t="s">
        <v>39</v>
      </c>
      <c r="Q65" s="69" t="s">
        <v>138</v>
      </c>
      <c r="R65" s="57" t="s">
        <v>40</v>
      </c>
      <c r="S65" s="57" t="s">
        <v>41</v>
      </c>
      <c r="T65" s="57" t="s">
        <v>149</v>
      </c>
      <c r="U65" s="72"/>
      <c r="V65" s="57" t="s">
        <v>42</v>
      </c>
      <c r="W65" s="57" t="s">
        <v>43</v>
      </c>
      <c r="X65" s="57" t="s">
        <v>139</v>
      </c>
      <c r="Y65" s="57" t="s">
        <v>44</v>
      </c>
      <c r="Z65" s="57" t="s">
        <v>45</v>
      </c>
      <c r="AA65" s="57" t="s">
        <v>140</v>
      </c>
      <c r="AB65" s="57" t="s">
        <v>121</v>
      </c>
      <c r="AC65" s="57" t="s">
        <v>122</v>
      </c>
      <c r="AD65" s="57" t="s">
        <v>141</v>
      </c>
    </row>
    <row r="66" spans="1:30" x14ac:dyDescent="0.3">
      <c r="A66" s="55"/>
      <c r="B66" s="11"/>
      <c r="C66" s="11" t="s">
        <v>190</v>
      </c>
      <c r="D66" s="11"/>
      <c r="E66" s="157">
        <v>0</v>
      </c>
      <c r="F66" s="11">
        <v>0</v>
      </c>
      <c r="G66" s="222">
        <f>ROUND(IFERROR(I66/J66,0),2)</f>
        <v>0</v>
      </c>
      <c r="H66" s="161">
        <v>0</v>
      </c>
      <c r="I66" s="222">
        <f>IFERROR(H66/F66,0)</f>
        <v>0</v>
      </c>
      <c r="J66" s="11">
        <v>0</v>
      </c>
      <c r="L66" s="11">
        <v>0</v>
      </c>
      <c r="M66" s="161">
        <v>0</v>
      </c>
      <c r="N66" s="229">
        <f t="shared" ref="N66" si="116">IFERROR(M66/L66,0)</f>
        <v>0</v>
      </c>
      <c r="O66" s="11" t="s">
        <v>189</v>
      </c>
      <c r="P66" s="11" t="s">
        <v>189</v>
      </c>
      <c r="Q66" s="11" t="s">
        <v>189</v>
      </c>
      <c r="R66" s="11" t="s">
        <v>189</v>
      </c>
      <c r="S66" s="11" t="s">
        <v>189</v>
      </c>
      <c r="T66" s="11" t="s">
        <v>189</v>
      </c>
      <c r="V66" s="11">
        <v>0</v>
      </c>
      <c r="W66" s="161">
        <v>0</v>
      </c>
      <c r="X66" s="222">
        <v>0</v>
      </c>
      <c r="Y66" s="11">
        <v>0</v>
      </c>
      <c r="Z66" s="161">
        <v>0</v>
      </c>
      <c r="AA66" s="222">
        <v>0</v>
      </c>
      <c r="AB66" s="11">
        <v>2</v>
      </c>
      <c r="AC66" s="161">
        <v>35.78</v>
      </c>
      <c r="AD66" s="222">
        <f>IFERROR(AC66/AB66,0)</f>
        <v>17.89</v>
      </c>
    </row>
    <row r="67" spans="1:30" x14ac:dyDescent="0.3">
      <c r="A67" s="55"/>
      <c r="B67" s="11"/>
      <c r="C67" s="11" t="s">
        <v>190</v>
      </c>
      <c r="D67" s="11"/>
      <c r="E67" s="157" t="s">
        <v>253</v>
      </c>
      <c r="F67" s="11">
        <v>0</v>
      </c>
      <c r="G67" s="223">
        <f t="shared" ref="G67" si="117">ROUND(IFERROR(I67/J67,0),2)</f>
        <v>0</v>
      </c>
      <c r="H67" s="160">
        <v>0</v>
      </c>
      <c r="I67" s="223">
        <f t="shared" ref="I67" si="118">IFERROR(H67/F67,0)</f>
        <v>0</v>
      </c>
      <c r="J67" s="11">
        <v>0</v>
      </c>
      <c r="L67" s="11">
        <v>0</v>
      </c>
      <c r="M67" s="160">
        <v>0</v>
      </c>
      <c r="N67" s="223">
        <f t="shared" ref="N67" si="119">IFERROR(M67/L67,0)</f>
        <v>0</v>
      </c>
      <c r="O67" s="11" t="s">
        <v>189</v>
      </c>
      <c r="P67" s="11" t="s">
        <v>189</v>
      </c>
      <c r="Q67" s="11" t="s">
        <v>189</v>
      </c>
      <c r="R67" s="11" t="s">
        <v>189</v>
      </c>
      <c r="S67" s="11" t="s">
        <v>189</v>
      </c>
      <c r="T67" s="11" t="s">
        <v>189</v>
      </c>
      <c r="V67" s="11">
        <v>0</v>
      </c>
      <c r="W67" s="160">
        <v>0</v>
      </c>
      <c r="X67" s="223">
        <v>0</v>
      </c>
      <c r="Y67" s="11">
        <v>0</v>
      </c>
      <c r="Z67" s="160">
        <v>0</v>
      </c>
      <c r="AA67" s="223">
        <v>0</v>
      </c>
      <c r="AB67" s="11">
        <v>17</v>
      </c>
      <c r="AC67" s="160">
        <v>122.73</v>
      </c>
      <c r="AD67" s="223">
        <f t="shared" ref="AD67" si="120">IFERROR(AC67/AB67,0)</f>
        <v>7.2194117647058826</v>
      </c>
    </row>
    <row r="68" spans="1:30" x14ac:dyDescent="0.3">
      <c r="A68" s="55"/>
      <c r="B68" s="11"/>
      <c r="C68" s="11" t="s">
        <v>190</v>
      </c>
      <c r="D68" s="11"/>
      <c r="E68" s="157" t="s">
        <v>254</v>
      </c>
      <c r="F68" s="11">
        <v>0</v>
      </c>
      <c r="G68" s="223">
        <f t="shared" ref="G68:G72" si="121">ROUND(IFERROR(I68/J68,0),2)</f>
        <v>0</v>
      </c>
      <c r="H68" s="160">
        <v>0</v>
      </c>
      <c r="I68" s="223">
        <f t="shared" ref="I68:I72" si="122">IFERROR(H68/F68,0)</f>
        <v>0</v>
      </c>
      <c r="J68" s="11">
        <v>0</v>
      </c>
      <c r="L68" s="11">
        <v>0</v>
      </c>
      <c r="M68" s="160">
        <v>0</v>
      </c>
      <c r="N68" s="223">
        <f t="shared" ref="N68:N72" si="123">IFERROR(M68/L68,0)</f>
        <v>0</v>
      </c>
      <c r="O68" s="11" t="s">
        <v>189</v>
      </c>
      <c r="P68" s="11" t="s">
        <v>189</v>
      </c>
      <c r="Q68" s="11" t="s">
        <v>189</v>
      </c>
      <c r="R68" s="11" t="s">
        <v>189</v>
      </c>
      <c r="S68" s="11" t="s">
        <v>189</v>
      </c>
      <c r="T68" s="11" t="s">
        <v>189</v>
      </c>
      <c r="V68" s="11">
        <v>0</v>
      </c>
      <c r="W68" s="160">
        <v>0</v>
      </c>
      <c r="X68" s="223">
        <v>0</v>
      </c>
      <c r="Y68" s="11">
        <v>0</v>
      </c>
      <c r="Z68" s="160">
        <v>0</v>
      </c>
      <c r="AA68" s="223">
        <v>0</v>
      </c>
      <c r="AB68" s="11">
        <v>1</v>
      </c>
      <c r="AC68" s="160">
        <v>1.28</v>
      </c>
      <c r="AD68" s="223">
        <f t="shared" ref="AD68:AD72" si="124">IFERROR(AC68/AB68,0)</f>
        <v>1.28</v>
      </c>
    </row>
    <row r="69" spans="1:30" x14ac:dyDescent="0.3">
      <c r="A69" s="55"/>
      <c r="B69" s="11"/>
      <c r="C69" s="11" t="s">
        <v>190</v>
      </c>
      <c r="D69" s="11"/>
      <c r="E69" s="157" t="s">
        <v>256</v>
      </c>
      <c r="F69" s="11">
        <v>0</v>
      </c>
      <c r="G69" s="223">
        <f t="shared" ref="G69" si="125">ROUND(IFERROR(I69/J69,0),2)</f>
        <v>0</v>
      </c>
      <c r="H69" s="160">
        <v>0</v>
      </c>
      <c r="I69" s="223">
        <f t="shared" ref="I69" si="126">IFERROR(H69/F69,0)</f>
        <v>0</v>
      </c>
      <c r="J69" s="11">
        <v>0</v>
      </c>
      <c r="L69" s="11">
        <v>0</v>
      </c>
      <c r="M69" s="160">
        <v>0</v>
      </c>
      <c r="N69" s="223">
        <f t="shared" ref="N69" si="127">IFERROR(M69/L69,0)</f>
        <v>0</v>
      </c>
      <c r="O69" s="11" t="s">
        <v>189</v>
      </c>
      <c r="P69" s="11" t="s">
        <v>189</v>
      </c>
      <c r="Q69" s="11" t="s">
        <v>189</v>
      </c>
      <c r="R69" s="11" t="s">
        <v>189</v>
      </c>
      <c r="S69" s="11" t="s">
        <v>189</v>
      </c>
      <c r="T69" s="11" t="s">
        <v>189</v>
      </c>
      <c r="V69" s="11">
        <v>0</v>
      </c>
      <c r="W69" s="160">
        <v>0</v>
      </c>
      <c r="X69" s="223">
        <v>0</v>
      </c>
      <c r="Y69" s="11">
        <v>0</v>
      </c>
      <c r="Z69" s="160">
        <v>0</v>
      </c>
      <c r="AA69" s="223">
        <v>0</v>
      </c>
      <c r="AB69" s="11">
        <v>1</v>
      </c>
      <c r="AC69" s="160">
        <v>7.27</v>
      </c>
      <c r="AD69" s="223">
        <f t="shared" ref="AD69" si="128">IFERROR(AC69/AB69,0)</f>
        <v>7.27</v>
      </c>
    </row>
    <row r="70" spans="1:30" x14ac:dyDescent="0.3">
      <c r="A70" s="55"/>
      <c r="B70" s="11"/>
      <c r="C70" s="11" t="s">
        <v>190</v>
      </c>
      <c r="D70" s="11"/>
      <c r="E70" s="157" t="s">
        <v>257</v>
      </c>
      <c r="F70" s="11">
        <v>0</v>
      </c>
      <c r="G70" s="223">
        <f t="shared" si="121"/>
        <v>0</v>
      </c>
      <c r="H70" s="160">
        <v>0</v>
      </c>
      <c r="I70" s="223">
        <f t="shared" si="122"/>
        <v>0</v>
      </c>
      <c r="J70" s="11">
        <v>0</v>
      </c>
      <c r="L70" s="11">
        <v>0</v>
      </c>
      <c r="M70" s="160">
        <v>0</v>
      </c>
      <c r="N70" s="223">
        <f t="shared" si="123"/>
        <v>0</v>
      </c>
      <c r="O70" s="11" t="s">
        <v>189</v>
      </c>
      <c r="P70" s="11" t="s">
        <v>189</v>
      </c>
      <c r="Q70" s="11" t="s">
        <v>189</v>
      </c>
      <c r="R70" s="11" t="s">
        <v>189</v>
      </c>
      <c r="S70" s="11" t="s">
        <v>189</v>
      </c>
      <c r="T70" s="11" t="s">
        <v>189</v>
      </c>
      <c r="V70" s="11">
        <v>0</v>
      </c>
      <c r="W70" s="160">
        <v>0</v>
      </c>
      <c r="X70" s="223">
        <v>0</v>
      </c>
      <c r="Y70" s="11">
        <v>0</v>
      </c>
      <c r="Z70" s="160">
        <v>0</v>
      </c>
      <c r="AA70" s="223">
        <v>0</v>
      </c>
      <c r="AB70" s="11">
        <v>5</v>
      </c>
      <c r="AC70" s="160">
        <v>9.9700000000000006</v>
      </c>
      <c r="AD70" s="223">
        <f t="shared" si="124"/>
        <v>1.9940000000000002</v>
      </c>
    </row>
    <row r="71" spans="1:30" x14ac:dyDescent="0.3">
      <c r="A71" s="55"/>
      <c r="B71" s="11"/>
      <c r="C71" s="11" t="s">
        <v>190</v>
      </c>
      <c r="D71" s="11"/>
      <c r="E71" s="157" t="s">
        <v>258</v>
      </c>
      <c r="F71" s="11">
        <v>1</v>
      </c>
      <c r="G71" s="223">
        <f t="shared" ref="G71" si="129">ROUND(IFERROR(I71/J71,0),2)</f>
        <v>1843.53</v>
      </c>
      <c r="H71" s="160">
        <v>11061.17</v>
      </c>
      <c r="I71" s="223">
        <f t="shared" ref="I71" si="130">IFERROR(H71/F71,0)</f>
        <v>11061.17</v>
      </c>
      <c r="J71" s="11">
        <v>6</v>
      </c>
      <c r="L71" s="11">
        <v>0</v>
      </c>
      <c r="M71" s="160">
        <v>0</v>
      </c>
      <c r="N71" s="223">
        <f t="shared" ref="N71" si="131">IFERROR(M71/L71,0)</f>
        <v>0</v>
      </c>
      <c r="O71" s="11" t="s">
        <v>189</v>
      </c>
      <c r="P71" s="11" t="s">
        <v>189</v>
      </c>
      <c r="Q71" s="11" t="s">
        <v>189</v>
      </c>
      <c r="R71" s="11" t="s">
        <v>189</v>
      </c>
      <c r="S71" s="11" t="s">
        <v>189</v>
      </c>
      <c r="T71" s="11" t="s">
        <v>189</v>
      </c>
      <c r="V71" s="11">
        <v>0</v>
      </c>
      <c r="W71" s="160">
        <v>0</v>
      </c>
      <c r="X71" s="223">
        <v>0</v>
      </c>
      <c r="Y71" s="11">
        <v>0</v>
      </c>
      <c r="Z71" s="160">
        <v>0</v>
      </c>
      <c r="AA71" s="223">
        <v>0</v>
      </c>
      <c r="AB71" s="11">
        <v>162</v>
      </c>
      <c r="AC71" s="160">
        <v>9091.4</v>
      </c>
      <c r="AD71" s="223">
        <f t="shared" ref="AD71" si="132">IFERROR(AC71/AB71,0)</f>
        <v>56.119753086419749</v>
      </c>
    </row>
    <row r="72" spans="1:30" x14ac:dyDescent="0.3">
      <c r="A72" s="55"/>
      <c r="B72" s="11"/>
      <c r="C72" s="11" t="s">
        <v>190</v>
      </c>
      <c r="D72" s="11"/>
      <c r="E72" s="157" t="s">
        <v>259</v>
      </c>
      <c r="F72" s="11">
        <v>0</v>
      </c>
      <c r="G72" s="223">
        <f t="shared" si="121"/>
        <v>0</v>
      </c>
      <c r="H72" s="160">
        <v>0</v>
      </c>
      <c r="I72" s="223">
        <f t="shared" si="122"/>
        <v>0</v>
      </c>
      <c r="J72" s="11">
        <v>0</v>
      </c>
      <c r="L72" s="11">
        <v>0</v>
      </c>
      <c r="M72" s="160">
        <v>0</v>
      </c>
      <c r="N72" s="223">
        <f t="shared" si="123"/>
        <v>0</v>
      </c>
      <c r="O72" s="11" t="s">
        <v>189</v>
      </c>
      <c r="P72" s="11" t="s">
        <v>189</v>
      </c>
      <c r="Q72" s="11" t="s">
        <v>189</v>
      </c>
      <c r="R72" s="11" t="s">
        <v>189</v>
      </c>
      <c r="S72" s="11" t="s">
        <v>189</v>
      </c>
      <c r="T72" s="11" t="s">
        <v>189</v>
      </c>
      <c r="V72" s="11">
        <v>0</v>
      </c>
      <c r="W72" s="160">
        <v>0</v>
      </c>
      <c r="X72" s="223">
        <v>0</v>
      </c>
      <c r="Y72" s="11">
        <v>0</v>
      </c>
      <c r="Z72" s="160">
        <v>0</v>
      </c>
      <c r="AA72" s="223">
        <v>0</v>
      </c>
      <c r="AB72" s="11">
        <v>12</v>
      </c>
      <c r="AC72" s="160">
        <v>1514.89</v>
      </c>
      <c r="AD72" s="223">
        <f t="shared" si="124"/>
        <v>126.24083333333334</v>
      </c>
    </row>
    <row r="73" spans="1:30" x14ac:dyDescent="0.3">
      <c r="A73" s="55"/>
      <c r="B73" s="11"/>
      <c r="C73" s="11" t="s">
        <v>190</v>
      </c>
      <c r="D73" s="11"/>
      <c r="E73" s="157" t="s">
        <v>262</v>
      </c>
      <c r="F73" s="11">
        <v>0</v>
      </c>
      <c r="G73" s="223">
        <f t="shared" ref="G73" si="133">ROUND(IFERROR(I73/J73,0),2)</f>
        <v>0</v>
      </c>
      <c r="H73" s="160">
        <v>0</v>
      </c>
      <c r="I73" s="223">
        <f t="shared" ref="I73" si="134">IFERROR(H73/F73,0)</f>
        <v>0</v>
      </c>
      <c r="J73" s="11">
        <v>0</v>
      </c>
      <c r="L73" s="11">
        <v>0</v>
      </c>
      <c r="M73" s="160">
        <v>0</v>
      </c>
      <c r="N73" s="223">
        <f t="shared" ref="N73" si="135">IFERROR(M73/L73,0)</f>
        <v>0</v>
      </c>
      <c r="O73" s="11" t="s">
        <v>189</v>
      </c>
      <c r="P73" s="11" t="s">
        <v>189</v>
      </c>
      <c r="Q73" s="11" t="s">
        <v>189</v>
      </c>
      <c r="R73" s="11" t="s">
        <v>189</v>
      </c>
      <c r="S73" s="11" t="s">
        <v>189</v>
      </c>
      <c r="T73" s="11" t="s">
        <v>189</v>
      </c>
      <c r="V73" s="11">
        <v>0</v>
      </c>
      <c r="W73" s="160">
        <v>0</v>
      </c>
      <c r="X73" s="223">
        <v>0</v>
      </c>
      <c r="Y73" s="11">
        <v>0</v>
      </c>
      <c r="Z73" s="160">
        <v>0</v>
      </c>
      <c r="AA73" s="223">
        <v>0</v>
      </c>
      <c r="AB73" s="11">
        <v>1</v>
      </c>
      <c r="AC73" s="160">
        <v>7.8</v>
      </c>
      <c r="AD73" s="223">
        <f t="shared" ref="AD73" si="136">IFERROR(AC73/AB73,0)</f>
        <v>7.8</v>
      </c>
    </row>
    <row r="74" spans="1:30" ht="15" thickBot="1" x14ac:dyDescent="0.35">
      <c r="A74" s="55"/>
      <c r="B74" s="11"/>
      <c r="C74" s="11"/>
      <c r="D74" s="11"/>
      <c r="E74" s="11"/>
      <c r="F74" s="11"/>
      <c r="G74" s="227"/>
      <c r="H74" s="11"/>
      <c r="I74" s="227"/>
      <c r="J74" s="11"/>
      <c r="L74" s="11"/>
      <c r="M74" s="11"/>
      <c r="N74" s="227"/>
      <c r="O74" s="11"/>
      <c r="P74" s="11"/>
      <c r="Q74" s="11"/>
      <c r="R74" s="11"/>
      <c r="S74" s="11"/>
      <c r="T74" s="11"/>
      <c r="V74" s="11"/>
      <c r="W74" s="11"/>
      <c r="X74" s="227"/>
      <c r="Y74" s="11"/>
      <c r="Z74" s="11"/>
      <c r="AA74" s="227"/>
      <c r="AB74" s="11"/>
      <c r="AC74" s="11"/>
      <c r="AD74" s="227"/>
    </row>
    <row r="75" spans="1:30" ht="15" thickBot="1" x14ac:dyDescent="0.35">
      <c r="A75" s="5"/>
      <c r="B75" s="93" t="s">
        <v>124</v>
      </c>
      <c r="C75" s="100"/>
      <c r="D75" s="100"/>
      <c r="E75" s="100"/>
      <c r="F75" s="173">
        <f>SUM(F66:F74)</f>
        <v>1</v>
      </c>
      <c r="G75" s="225">
        <f>IFERROR(AVERAGEIF(G66:G74,"&gt;0"),0)</f>
        <v>1843.53</v>
      </c>
      <c r="H75" s="163">
        <f>IFERROR(AVERAGEIF(H66:H74,"&gt;0"),0)</f>
        <v>11061.17</v>
      </c>
      <c r="I75" s="225">
        <f>IFERROR(AVERAGEIF(I66:I74,"&gt;0"),0)</f>
        <v>11061.17</v>
      </c>
      <c r="J75" s="164">
        <f>IFERROR(AVERAGEIF(J66:J74,"&gt;0"),0)</f>
        <v>6</v>
      </c>
      <c r="L75" s="209">
        <f>SUM(L66:L74)</f>
        <v>0</v>
      </c>
      <c r="M75" s="203">
        <f>SUM(M66:M74)</f>
        <v>0</v>
      </c>
      <c r="N75" s="225">
        <f>IFERROR(AVERAGEIF(N66:N74,"&gt;0"),0)</f>
        <v>0</v>
      </c>
      <c r="O75" s="95" t="s">
        <v>189</v>
      </c>
      <c r="P75" s="95" t="s">
        <v>189</v>
      </c>
      <c r="Q75" s="99" t="s">
        <v>189</v>
      </c>
      <c r="R75" s="95" t="s">
        <v>189</v>
      </c>
      <c r="S75" s="95" t="s">
        <v>189</v>
      </c>
      <c r="T75" s="99" t="s">
        <v>189</v>
      </c>
      <c r="V75" s="209">
        <f>SUM(V66:V74)</f>
        <v>0</v>
      </c>
      <c r="W75" s="203">
        <f>SUM(W66:W74)</f>
        <v>0</v>
      </c>
      <c r="X75" s="225">
        <f>IFERROR(AVERAGEIF(X66:X74,"&gt;0"),0)</f>
        <v>0</v>
      </c>
      <c r="Y75" s="173">
        <v>0</v>
      </c>
      <c r="Z75" s="203">
        <v>0</v>
      </c>
      <c r="AA75" s="225">
        <v>0</v>
      </c>
      <c r="AB75" s="173">
        <f>SUM(AB66:AB74)</f>
        <v>201</v>
      </c>
      <c r="AC75" s="203">
        <f>SUM(AC66:AC74)</f>
        <v>10791.119999999999</v>
      </c>
      <c r="AD75" s="226">
        <f>AVERAGEIF(AD66:AD74,"&gt;0")</f>
        <v>28.226749773057371</v>
      </c>
    </row>
    <row r="76" spans="1:30" s="4" customFormat="1" ht="13.2" x14ac:dyDescent="0.25">
      <c r="A76" s="55"/>
      <c r="L76" s="50"/>
      <c r="V76" s="50"/>
    </row>
    <row r="77" spans="1:30" ht="79.2" x14ac:dyDescent="0.3">
      <c r="A77" s="55" t="str">
        <f>A37</f>
        <v>October, 2019</v>
      </c>
      <c r="B77" s="56" t="s">
        <v>142</v>
      </c>
      <c r="C77" s="56" t="s">
        <v>16</v>
      </c>
      <c r="D77" s="56" t="s">
        <v>104</v>
      </c>
      <c r="E77" s="56" t="s">
        <v>17</v>
      </c>
      <c r="F77" s="69" t="s">
        <v>35</v>
      </c>
      <c r="G77" s="69" t="s">
        <v>110</v>
      </c>
      <c r="H77" s="69" t="s">
        <v>126</v>
      </c>
      <c r="I77" s="69" t="s">
        <v>36</v>
      </c>
      <c r="J77" s="69" t="s">
        <v>127</v>
      </c>
      <c r="K77" s="71"/>
      <c r="L77" s="69" t="s">
        <v>37</v>
      </c>
      <c r="M77" s="69" t="s">
        <v>38</v>
      </c>
      <c r="N77" s="69" t="s">
        <v>148</v>
      </c>
      <c r="O77" s="69" t="s">
        <v>131</v>
      </c>
      <c r="P77" s="69" t="s">
        <v>39</v>
      </c>
      <c r="Q77" s="69" t="s">
        <v>138</v>
      </c>
      <c r="R77" s="57" t="s">
        <v>40</v>
      </c>
      <c r="S77" s="57" t="s">
        <v>41</v>
      </c>
      <c r="T77" s="57" t="s">
        <v>149</v>
      </c>
      <c r="U77" s="72"/>
      <c r="V77" s="57" t="s">
        <v>42</v>
      </c>
      <c r="W77" s="57" t="s">
        <v>43</v>
      </c>
      <c r="X77" s="57" t="s">
        <v>139</v>
      </c>
      <c r="Y77" s="57" t="s">
        <v>44</v>
      </c>
      <c r="Z77" s="57" t="s">
        <v>45</v>
      </c>
      <c r="AA77" s="57" t="s">
        <v>140</v>
      </c>
      <c r="AB77" s="57" t="s">
        <v>121</v>
      </c>
      <c r="AC77" s="57" t="s">
        <v>122</v>
      </c>
      <c r="AD77" s="57" t="s">
        <v>141</v>
      </c>
    </row>
    <row r="78" spans="1:30" x14ac:dyDescent="0.3">
      <c r="A78" s="55"/>
      <c r="B78" s="11"/>
      <c r="C78" s="11" t="s">
        <v>190</v>
      </c>
      <c r="D78" s="11"/>
      <c r="E78" s="157" t="s">
        <v>263</v>
      </c>
      <c r="F78" s="11">
        <v>0</v>
      </c>
      <c r="G78" s="222">
        <f>ROUND(IFERROR(I78/J78,0),2)</f>
        <v>0</v>
      </c>
      <c r="H78" s="161">
        <v>0</v>
      </c>
      <c r="I78" s="222">
        <f>IFERROR(H78/F78,0)</f>
        <v>0</v>
      </c>
      <c r="J78" s="11">
        <v>0</v>
      </c>
      <c r="L78" s="11">
        <v>0</v>
      </c>
      <c r="M78" s="161">
        <v>0</v>
      </c>
      <c r="N78" s="229">
        <f t="shared" ref="N78:N80" si="137">IFERROR(M78/L78,0)</f>
        <v>0</v>
      </c>
      <c r="O78" s="11" t="s">
        <v>189</v>
      </c>
      <c r="P78" s="11" t="s">
        <v>189</v>
      </c>
      <c r="Q78" s="11" t="s">
        <v>189</v>
      </c>
      <c r="R78" s="11" t="s">
        <v>189</v>
      </c>
      <c r="S78" s="11" t="s">
        <v>189</v>
      </c>
      <c r="T78" s="11" t="s">
        <v>189</v>
      </c>
      <c r="V78" s="11">
        <v>0</v>
      </c>
      <c r="W78" s="161">
        <v>0</v>
      </c>
      <c r="X78" s="229">
        <f t="shared" ref="X78:X80" si="138">IFERROR(W78/V78,0)</f>
        <v>0</v>
      </c>
      <c r="Y78" s="11">
        <v>0</v>
      </c>
      <c r="Z78" s="161">
        <v>0</v>
      </c>
      <c r="AA78" s="222">
        <v>0</v>
      </c>
      <c r="AB78" s="11">
        <v>0</v>
      </c>
      <c r="AC78" s="161">
        <v>0</v>
      </c>
      <c r="AD78" s="222">
        <f t="shared" ref="AD78:AD83" si="139">IFERROR(AC78/AB78,0)</f>
        <v>0</v>
      </c>
    </row>
    <row r="79" spans="1:30" x14ac:dyDescent="0.3">
      <c r="A79" s="55"/>
      <c r="B79" s="11"/>
      <c r="C79" s="11" t="s">
        <v>190</v>
      </c>
      <c r="D79" s="11"/>
      <c r="E79" s="11" t="s">
        <v>248</v>
      </c>
      <c r="F79" s="11">
        <v>0</v>
      </c>
      <c r="G79" s="223">
        <f t="shared" ref="G79" si="140">ROUND(IFERROR(I79/J79,0),2)</f>
        <v>0</v>
      </c>
      <c r="H79" s="160">
        <v>0</v>
      </c>
      <c r="I79" s="223">
        <f t="shared" ref="I79" si="141">IFERROR(H79/F79,0)</f>
        <v>0</v>
      </c>
      <c r="J79" s="11">
        <v>0</v>
      </c>
      <c r="L79" s="11">
        <v>0</v>
      </c>
      <c r="M79" s="160">
        <v>0</v>
      </c>
      <c r="N79" s="223">
        <f t="shared" ref="N79" si="142">IFERROR(M79/L79,0)</f>
        <v>0</v>
      </c>
      <c r="O79" s="11" t="s">
        <v>189</v>
      </c>
      <c r="P79" s="11" t="s">
        <v>189</v>
      </c>
      <c r="Q79" s="11" t="s">
        <v>189</v>
      </c>
      <c r="R79" s="11" t="s">
        <v>189</v>
      </c>
      <c r="S79" s="11" t="s">
        <v>189</v>
      </c>
      <c r="T79" s="11" t="s">
        <v>189</v>
      </c>
      <c r="V79" s="11">
        <v>0</v>
      </c>
      <c r="W79" s="160">
        <v>0</v>
      </c>
      <c r="X79" s="223">
        <f t="shared" ref="X79" si="143">IFERROR(W79/V79,0)</f>
        <v>0</v>
      </c>
      <c r="Y79" s="11">
        <v>0</v>
      </c>
      <c r="Z79" s="160">
        <v>0</v>
      </c>
      <c r="AA79" s="223">
        <v>0</v>
      </c>
      <c r="AB79" s="11">
        <v>0</v>
      </c>
      <c r="AC79" s="160">
        <v>0</v>
      </c>
      <c r="AD79" s="223">
        <f t="shared" si="139"/>
        <v>0</v>
      </c>
    </row>
    <row r="80" spans="1:30" x14ac:dyDescent="0.3">
      <c r="A80" s="55"/>
      <c r="B80" s="11"/>
      <c r="C80" s="11" t="s">
        <v>190</v>
      </c>
      <c r="D80" s="11"/>
      <c r="E80" s="11" t="s">
        <v>249</v>
      </c>
      <c r="F80" s="11">
        <v>0</v>
      </c>
      <c r="G80" s="223">
        <f t="shared" ref="G80" si="144">ROUND(IFERROR(I80/J80,0),2)</f>
        <v>0</v>
      </c>
      <c r="H80" s="160">
        <v>0</v>
      </c>
      <c r="I80" s="223">
        <f t="shared" ref="I80" si="145">IFERROR(H80/F80,0)</f>
        <v>0</v>
      </c>
      <c r="J80" s="11">
        <v>0</v>
      </c>
      <c r="L80" s="11">
        <v>0</v>
      </c>
      <c r="M80" s="160">
        <v>0</v>
      </c>
      <c r="N80" s="223">
        <f t="shared" si="137"/>
        <v>0</v>
      </c>
      <c r="O80" s="11" t="s">
        <v>189</v>
      </c>
      <c r="P80" s="11" t="s">
        <v>189</v>
      </c>
      <c r="Q80" s="11" t="s">
        <v>189</v>
      </c>
      <c r="R80" s="11" t="s">
        <v>189</v>
      </c>
      <c r="S80" s="11" t="s">
        <v>189</v>
      </c>
      <c r="T80" s="11" t="s">
        <v>189</v>
      </c>
      <c r="V80" s="11">
        <v>0</v>
      </c>
      <c r="W80" s="160">
        <v>0</v>
      </c>
      <c r="X80" s="223">
        <f t="shared" si="138"/>
        <v>0</v>
      </c>
      <c r="Y80" s="11">
        <v>0</v>
      </c>
      <c r="Z80" s="160">
        <v>0</v>
      </c>
      <c r="AA80" s="223">
        <v>0</v>
      </c>
      <c r="AB80" s="11">
        <v>1</v>
      </c>
      <c r="AC80" s="160">
        <v>67.45</v>
      </c>
      <c r="AD80" s="223">
        <f t="shared" si="139"/>
        <v>67.45</v>
      </c>
    </row>
    <row r="81" spans="1:30" x14ac:dyDescent="0.3">
      <c r="A81" s="55"/>
      <c r="B81" s="11"/>
      <c r="C81" s="11" t="s">
        <v>190</v>
      </c>
      <c r="D81" s="11"/>
      <c r="E81" s="11" t="s">
        <v>253</v>
      </c>
      <c r="F81" s="11">
        <v>0</v>
      </c>
      <c r="G81" s="223">
        <f t="shared" ref="G81:G82" si="146">ROUND(IFERROR(I81/J81,0),2)</f>
        <v>0</v>
      </c>
      <c r="H81" s="160">
        <v>0</v>
      </c>
      <c r="I81" s="223">
        <f t="shared" ref="I81:I82" si="147">IFERROR(H81/F81,0)</f>
        <v>0</v>
      </c>
      <c r="J81" s="11">
        <v>0</v>
      </c>
      <c r="L81" s="11">
        <v>0</v>
      </c>
      <c r="M81" s="160">
        <v>0</v>
      </c>
      <c r="N81" s="223">
        <f t="shared" ref="N81:N82" si="148">IFERROR(M81/L81,0)</f>
        <v>0</v>
      </c>
      <c r="O81" s="11" t="s">
        <v>189</v>
      </c>
      <c r="P81" s="11" t="s">
        <v>189</v>
      </c>
      <c r="Q81" s="11" t="s">
        <v>189</v>
      </c>
      <c r="R81" s="11" t="s">
        <v>189</v>
      </c>
      <c r="S81" s="11" t="s">
        <v>189</v>
      </c>
      <c r="T81" s="11" t="s">
        <v>189</v>
      </c>
      <c r="V81" s="11">
        <v>0</v>
      </c>
      <c r="W81" s="160">
        <v>0</v>
      </c>
      <c r="X81" s="223">
        <f t="shared" ref="X81:X82" si="149">IFERROR(W81/V81,0)</f>
        <v>0</v>
      </c>
      <c r="Y81" s="11">
        <v>0</v>
      </c>
      <c r="Z81" s="160">
        <v>0</v>
      </c>
      <c r="AA81" s="223">
        <v>0</v>
      </c>
      <c r="AB81" s="11">
        <v>12</v>
      </c>
      <c r="AC81" s="160">
        <v>536.04</v>
      </c>
      <c r="AD81" s="223">
        <f t="shared" si="139"/>
        <v>44.669999999999995</v>
      </c>
    </row>
    <row r="82" spans="1:30" x14ac:dyDescent="0.3">
      <c r="A82" s="55"/>
      <c r="B82" s="11"/>
      <c r="C82" s="11" t="s">
        <v>190</v>
      </c>
      <c r="D82" s="11"/>
      <c r="E82" s="11" t="s">
        <v>254</v>
      </c>
      <c r="F82" s="11">
        <v>0</v>
      </c>
      <c r="G82" s="223">
        <f t="shared" si="146"/>
        <v>0</v>
      </c>
      <c r="H82" s="160">
        <v>0</v>
      </c>
      <c r="I82" s="223">
        <f t="shared" si="147"/>
        <v>0</v>
      </c>
      <c r="J82" s="11">
        <v>0</v>
      </c>
      <c r="L82" s="11">
        <v>0</v>
      </c>
      <c r="M82" s="160">
        <v>0</v>
      </c>
      <c r="N82" s="223">
        <f t="shared" si="148"/>
        <v>0</v>
      </c>
      <c r="O82" s="11" t="s">
        <v>189</v>
      </c>
      <c r="P82" s="11" t="s">
        <v>189</v>
      </c>
      <c r="Q82" s="11" t="s">
        <v>189</v>
      </c>
      <c r="R82" s="11" t="s">
        <v>189</v>
      </c>
      <c r="S82" s="11" t="s">
        <v>189</v>
      </c>
      <c r="T82" s="11" t="s">
        <v>189</v>
      </c>
      <c r="V82" s="11">
        <v>0</v>
      </c>
      <c r="W82" s="160">
        <v>0</v>
      </c>
      <c r="X82" s="223">
        <f t="shared" si="149"/>
        <v>0</v>
      </c>
      <c r="Y82" s="11">
        <v>0</v>
      </c>
      <c r="Z82" s="160">
        <v>0</v>
      </c>
      <c r="AA82" s="223">
        <v>0</v>
      </c>
      <c r="AB82" s="11">
        <v>4</v>
      </c>
      <c r="AC82" s="160">
        <v>10.41</v>
      </c>
      <c r="AD82" s="223">
        <f t="shared" si="139"/>
        <v>2.6025</v>
      </c>
    </row>
    <row r="83" spans="1:30" x14ac:dyDescent="0.3">
      <c r="A83" s="55"/>
      <c r="B83" s="11"/>
      <c r="C83" s="11" t="s">
        <v>190</v>
      </c>
      <c r="D83" s="11"/>
      <c r="E83" s="11" t="s">
        <v>255</v>
      </c>
      <c r="F83" s="11">
        <v>0</v>
      </c>
      <c r="G83" s="223">
        <f t="shared" ref="G83" si="150">ROUND(IFERROR(I83/J83,0),2)</f>
        <v>0</v>
      </c>
      <c r="H83" s="160">
        <v>0</v>
      </c>
      <c r="I83" s="223">
        <f t="shared" ref="I83" si="151">IFERROR(H83/F83,0)</f>
        <v>0</v>
      </c>
      <c r="J83" s="11">
        <v>0</v>
      </c>
      <c r="L83" s="11">
        <v>0</v>
      </c>
      <c r="M83" s="160">
        <v>0</v>
      </c>
      <c r="N83" s="223">
        <f t="shared" ref="N83" si="152">IFERROR(M83/L83,0)</f>
        <v>0</v>
      </c>
      <c r="O83" s="11" t="s">
        <v>189</v>
      </c>
      <c r="P83" s="11" t="s">
        <v>189</v>
      </c>
      <c r="Q83" s="11" t="s">
        <v>189</v>
      </c>
      <c r="R83" s="11" t="s">
        <v>189</v>
      </c>
      <c r="S83" s="11" t="s">
        <v>189</v>
      </c>
      <c r="T83" s="11" t="s">
        <v>189</v>
      </c>
      <c r="V83" s="11">
        <v>0</v>
      </c>
      <c r="W83" s="160">
        <v>0</v>
      </c>
      <c r="X83" s="223">
        <f t="shared" ref="X83" si="153">IFERROR(W83/V83,0)</f>
        <v>0</v>
      </c>
      <c r="Y83" s="11">
        <v>0</v>
      </c>
      <c r="Z83" s="160">
        <v>0</v>
      </c>
      <c r="AA83" s="223">
        <v>0</v>
      </c>
      <c r="AB83" s="11">
        <v>0</v>
      </c>
      <c r="AC83" s="160">
        <v>0</v>
      </c>
      <c r="AD83" s="223">
        <f t="shared" si="139"/>
        <v>0</v>
      </c>
    </row>
    <row r="84" spans="1:30" x14ac:dyDescent="0.3">
      <c r="A84" s="55"/>
      <c r="B84" s="11"/>
      <c r="C84" s="11" t="s">
        <v>190</v>
      </c>
      <c r="D84" s="11"/>
      <c r="E84" s="11" t="s">
        <v>256</v>
      </c>
      <c r="F84" s="11">
        <v>0</v>
      </c>
      <c r="G84" s="223">
        <f t="shared" ref="G84:G87" si="154">ROUND(IFERROR(I84/J84,0),2)</f>
        <v>0</v>
      </c>
      <c r="H84" s="160">
        <v>0</v>
      </c>
      <c r="I84" s="223">
        <f t="shared" ref="I84:I87" si="155">IFERROR(H84/F84,0)</f>
        <v>0</v>
      </c>
      <c r="J84" s="11">
        <v>0</v>
      </c>
      <c r="L84" s="11">
        <v>0</v>
      </c>
      <c r="M84" s="160">
        <v>0</v>
      </c>
      <c r="N84" s="223">
        <f t="shared" ref="N84:N87" si="156">IFERROR(M84/L84,0)</f>
        <v>0</v>
      </c>
      <c r="O84" s="11" t="s">
        <v>189</v>
      </c>
      <c r="P84" s="11" t="s">
        <v>189</v>
      </c>
      <c r="Q84" s="11" t="s">
        <v>189</v>
      </c>
      <c r="R84" s="11" t="s">
        <v>189</v>
      </c>
      <c r="S84" s="11" t="s">
        <v>189</v>
      </c>
      <c r="T84" s="11" t="s">
        <v>189</v>
      </c>
      <c r="V84" s="11">
        <v>0</v>
      </c>
      <c r="W84" s="160">
        <v>0</v>
      </c>
      <c r="X84" s="223">
        <f t="shared" ref="X84:X87" si="157">IFERROR(W84/V84,0)</f>
        <v>0</v>
      </c>
      <c r="Y84" s="11">
        <v>0</v>
      </c>
      <c r="Z84" s="160">
        <v>0</v>
      </c>
      <c r="AA84" s="223">
        <v>0</v>
      </c>
      <c r="AB84" s="11">
        <v>1</v>
      </c>
      <c r="AC84" s="160">
        <v>7.78</v>
      </c>
      <c r="AD84" s="223">
        <f t="shared" ref="AD84:AD87" si="158">IFERROR(AC84/AB84,0)</f>
        <v>7.78</v>
      </c>
    </row>
    <row r="85" spans="1:30" x14ac:dyDescent="0.3">
      <c r="A85" s="55"/>
      <c r="B85" s="11"/>
      <c r="C85" s="11" t="s">
        <v>190</v>
      </c>
      <c r="D85" s="11"/>
      <c r="E85" s="11" t="s">
        <v>257</v>
      </c>
      <c r="F85" s="11">
        <v>0</v>
      </c>
      <c r="G85" s="223">
        <f t="shared" ref="G85:G86" si="159">ROUND(IFERROR(I85/J85,0),2)</f>
        <v>0</v>
      </c>
      <c r="H85" s="160">
        <v>0</v>
      </c>
      <c r="I85" s="223">
        <f t="shared" ref="I85:I86" si="160">IFERROR(H85/F85,0)</f>
        <v>0</v>
      </c>
      <c r="J85" s="11">
        <v>0</v>
      </c>
      <c r="L85" s="11">
        <v>0</v>
      </c>
      <c r="M85" s="160">
        <v>0</v>
      </c>
      <c r="N85" s="223">
        <f t="shared" ref="N85:N86" si="161">IFERROR(M85/L85,0)</f>
        <v>0</v>
      </c>
      <c r="O85" s="11" t="s">
        <v>189</v>
      </c>
      <c r="P85" s="11" t="s">
        <v>189</v>
      </c>
      <c r="Q85" s="11" t="s">
        <v>189</v>
      </c>
      <c r="R85" s="11" t="s">
        <v>189</v>
      </c>
      <c r="S85" s="11" t="s">
        <v>189</v>
      </c>
      <c r="T85" s="11" t="s">
        <v>189</v>
      </c>
      <c r="V85" s="11">
        <v>0</v>
      </c>
      <c r="W85" s="160">
        <v>0</v>
      </c>
      <c r="X85" s="223">
        <f t="shared" ref="X85:X86" si="162">IFERROR(W85/V85,0)</f>
        <v>0</v>
      </c>
      <c r="Y85" s="11">
        <v>0</v>
      </c>
      <c r="Z85" s="160">
        <v>0</v>
      </c>
      <c r="AA85" s="223">
        <v>0</v>
      </c>
      <c r="AB85" s="11">
        <v>2</v>
      </c>
      <c r="AC85" s="160">
        <v>29.56</v>
      </c>
      <c r="AD85" s="223">
        <f t="shared" ref="AD85:AD86" si="163">IFERROR(AC85/AB85,0)</f>
        <v>14.78</v>
      </c>
    </row>
    <row r="86" spans="1:30" x14ac:dyDescent="0.3">
      <c r="A86" s="55"/>
      <c r="B86" s="11"/>
      <c r="C86" s="11" t="s">
        <v>190</v>
      </c>
      <c r="D86" s="11"/>
      <c r="E86" s="11" t="s">
        <v>258</v>
      </c>
      <c r="F86" s="11">
        <v>0</v>
      </c>
      <c r="G86" s="223">
        <f t="shared" si="159"/>
        <v>0</v>
      </c>
      <c r="H86" s="160">
        <v>0</v>
      </c>
      <c r="I86" s="223">
        <f t="shared" si="160"/>
        <v>0</v>
      </c>
      <c r="J86" s="11">
        <v>0</v>
      </c>
      <c r="L86" s="11">
        <v>19</v>
      </c>
      <c r="M86" s="160">
        <v>27731.52</v>
      </c>
      <c r="N86" s="223">
        <f t="shared" si="161"/>
        <v>1459.5536842105264</v>
      </c>
      <c r="O86" s="11" t="s">
        <v>189</v>
      </c>
      <c r="P86" s="11" t="s">
        <v>189</v>
      </c>
      <c r="Q86" s="11" t="s">
        <v>189</v>
      </c>
      <c r="R86" s="11" t="s">
        <v>189</v>
      </c>
      <c r="S86" s="11" t="s">
        <v>189</v>
      </c>
      <c r="T86" s="11" t="s">
        <v>189</v>
      </c>
      <c r="V86" s="11">
        <v>5</v>
      </c>
      <c r="W86" s="160">
        <v>386.55</v>
      </c>
      <c r="X86" s="223">
        <f t="shared" si="162"/>
        <v>77.31</v>
      </c>
      <c r="Y86" s="11">
        <v>0</v>
      </c>
      <c r="Z86" s="160">
        <v>0</v>
      </c>
      <c r="AA86" s="223">
        <v>0</v>
      </c>
      <c r="AB86" s="11">
        <v>95</v>
      </c>
      <c r="AC86" s="160">
        <v>1744.88</v>
      </c>
      <c r="AD86" s="223">
        <f t="shared" si="163"/>
        <v>18.367157894736842</v>
      </c>
    </row>
    <row r="87" spans="1:30" x14ac:dyDescent="0.3">
      <c r="A87" s="55"/>
      <c r="B87" s="11"/>
      <c r="C87" s="11" t="s">
        <v>190</v>
      </c>
      <c r="D87" s="11"/>
      <c r="E87" s="11" t="s">
        <v>259</v>
      </c>
      <c r="F87" s="11">
        <v>0</v>
      </c>
      <c r="G87" s="223">
        <f t="shared" si="154"/>
        <v>0</v>
      </c>
      <c r="H87" s="160">
        <v>0</v>
      </c>
      <c r="I87" s="223">
        <f t="shared" si="155"/>
        <v>0</v>
      </c>
      <c r="J87" s="11">
        <v>0</v>
      </c>
      <c r="L87" s="11">
        <v>0</v>
      </c>
      <c r="M87" s="160">
        <v>0</v>
      </c>
      <c r="N87" s="223">
        <f t="shared" si="156"/>
        <v>0</v>
      </c>
      <c r="O87" s="11" t="s">
        <v>189</v>
      </c>
      <c r="P87" s="11" t="s">
        <v>189</v>
      </c>
      <c r="Q87" s="11" t="s">
        <v>189</v>
      </c>
      <c r="R87" s="11" t="s">
        <v>189</v>
      </c>
      <c r="S87" s="11" t="s">
        <v>189</v>
      </c>
      <c r="T87" s="11" t="s">
        <v>189</v>
      </c>
      <c r="V87" s="11">
        <v>0</v>
      </c>
      <c r="W87" s="160">
        <v>0</v>
      </c>
      <c r="X87" s="223">
        <f t="shared" si="157"/>
        <v>0</v>
      </c>
      <c r="Y87" s="11">
        <v>0</v>
      </c>
      <c r="Z87" s="160">
        <v>0</v>
      </c>
      <c r="AA87" s="223">
        <v>0</v>
      </c>
      <c r="AB87" s="11">
        <v>2</v>
      </c>
      <c r="AC87" s="160">
        <v>347.9</v>
      </c>
      <c r="AD87" s="223">
        <f t="shared" si="158"/>
        <v>173.95</v>
      </c>
    </row>
    <row r="88" spans="1:30" ht="15" thickBot="1" x14ac:dyDescent="0.35">
      <c r="A88" s="55"/>
      <c r="B88" s="11"/>
      <c r="C88" s="11"/>
      <c r="D88" s="11"/>
      <c r="E88" s="11"/>
      <c r="F88" s="11"/>
      <c r="G88" s="227"/>
      <c r="H88" s="11"/>
      <c r="I88" s="227"/>
      <c r="J88" s="11"/>
      <c r="L88" s="11"/>
      <c r="M88" s="11"/>
      <c r="N88" s="227"/>
      <c r="O88" s="11"/>
      <c r="P88" s="11"/>
      <c r="Q88" s="11"/>
      <c r="R88" s="11"/>
      <c r="S88" s="11"/>
      <c r="T88" s="11"/>
      <c r="V88" s="11"/>
      <c r="W88" s="11"/>
      <c r="X88" s="227"/>
      <c r="Y88" s="11"/>
      <c r="Z88" s="11"/>
      <c r="AA88" s="227"/>
      <c r="AB88" s="11"/>
      <c r="AC88" s="11"/>
      <c r="AD88" s="227"/>
    </row>
    <row r="89" spans="1:30" ht="15" thickBot="1" x14ac:dyDescent="0.35">
      <c r="A89" s="55"/>
      <c r="B89" s="150" t="s">
        <v>124</v>
      </c>
      <c r="C89" s="149"/>
      <c r="D89" s="100"/>
      <c r="E89" s="100"/>
      <c r="F89" s="173">
        <f>SUM(F78:F88)</f>
        <v>0</v>
      </c>
      <c r="G89" s="225">
        <f>IFERROR(AVERAGEIF(G78:G88,"&gt;0"),0)</f>
        <v>0</v>
      </c>
      <c r="H89" s="163">
        <f>IFERROR(AVERAGEIF(H78:H88,"&gt;0"),0)</f>
        <v>0</v>
      </c>
      <c r="I89" s="225">
        <f>IFERROR(AVERAGEIF(I78:I88,"&gt;0"),0)</f>
        <v>0</v>
      </c>
      <c r="J89" s="164">
        <f>IFERROR(AVERAGEIF(J78:J88,"&gt;0"),0)</f>
        <v>0</v>
      </c>
      <c r="L89" s="209">
        <f>SUM(L78:L88)</f>
        <v>19</v>
      </c>
      <c r="M89" s="203">
        <f>SUM(M78:M88)</f>
        <v>27731.52</v>
      </c>
      <c r="N89" s="225">
        <f>IFERROR(AVERAGEIF(N78:N88,"&gt;0"),0)</f>
        <v>1459.5536842105264</v>
      </c>
      <c r="O89" s="95" t="s">
        <v>189</v>
      </c>
      <c r="P89" s="95" t="s">
        <v>189</v>
      </c>
      <c r="Q89" s="99" t="s">
        <v>189</v>
      </c>
      <c r="R89" s="95" t="s">
        <v>189</v>
      </c>
      <c r="S89" s="95" t="s">
        <v>189</v>
      </c>
      <c r="T89" s="99" t="s">
        <v>189</v>
      </c>
      <c r="V89" s="210">
        <f>SUM(V78:V88)</f>
        <v>5</v>
      </c>
      <c r="W89" s="172">
        <f>SUM(W78:W88)</f>
        <v>386.55</v>
      </c>
      <c r="X89" s="225">
        <f>IFERROR(AVERAGEIF(X78:X88,"&gt;0"),0)</f>
        <v>77.31</v>
      </c>
      <c r="Y89" s="173">
        <v>0</v>
      </c>
      <c r="Z89" s="203">
        <v>0</v>
      </c>
      <c r="AA89" s="225">
        <v>0</v>
      </c>
      <c r="AB89" s="173">
        <f>SUM(AB78:AB88)</f>
        <v>117</v>
      </c>
      <c r="AC89" s="203">
        <f>SUM(AC78:AC88)</f>
        <v>2744.02</v>
      </c>
      <c r="AD89" s="226">
        <f>AVERAGEIF(AD78:AD88,"&gt;0")</f>
        <v>47.085665413533832</v>
      </c>
    </row>
    <row r="90" spans="1:30" s="4" customFormat="1" ht="13.2" x14ac:dyDescent="0.25">
      <c r="A90" s="55"/>
    </row>
    <row r="91" spans="1:30" x14ac:dyDescent="0.3">
      <c r="AD91" s="211"/>
    </row>
    <row r="92" spans="1:30" x14ac:dyDescent="0.3"/>
    <row r="93" spans="1:30" x14ac:dyDescent="0.3"/>
    <row r="94" spans="1:30" x14ac:dyDescent="0.3"/>
    <row r="95" spans="1:30" x14ac:dyDescent="0.3"/>
    <row r="96" spans="1:30"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sheetData>
  <mergeCells count="4">
    <mergeCell ref="A2:D2"/>
    <mergeCell ref="L2:N2"/>
    <mergeCell ref="V2:Y2"/>
    <mergeCell ref="L4:S7"/>
  </mergeCells>
  <phoneticPr fontId="20" type="noConversion"/>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XFC19"/>
  <sheetViews>
    <sheetView topLeftCell="G1" zoomScale="80" zoomScaleNormal="80" zoomScalePageLayoutView="60" workbookViewId="0">
      <selection activeCell="K13" sqref="K13"/>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29" t="s">
        <v>93</v>
      </c>
      <c r="W1" s="129"/>
      <c r="X1" s="65"/>
      <c r="Y1" s="65"/>
      <c r="Z1" s="65"/>
      <c r="AA1" s="65"/>
      <c r="AB1" s="5"/>
      <c r="AC1" s="5"/>
      <c r="AD1" s="5"/>
      <c r="AE1" s="5"/>
      <c r="AF1" s="5"/>
      <c r="AG1" s="5"/>
      <c r="AH1" s="5"/>
      <c r="AI1" s="5"/>
      <c r="AJ1" s="5"/>
      <c r="AK1" s="5"/>
      <c r="AL1" s="5"/>
      <c r="AM1" s="5"/>
    </row>
    <row r="2" spans="1:39" s="4" customFormat="1" ht="68.400000000000006" customHeight="1" thickBot="1" x14ac:dyDescent="0.3">
      <c r="A2" s="314" t="s">
        <v>90</v>
      </c>
      <c r="B2" s="315"/>
      <c r="C2" s="65"/>
      <c r="D2" s="65"/>
      <c r="I2" s="311" t="s">
        <v>119</v>
      </c>
      <c r="J2" s="312"/>
      <c r="K2" s="313"/>
      <c r="M2" s="314" t="s">
        <v>120</v>
      </c>
      <c r="N2" s="315"/>
      <c r="O2" s="81"/>
      <c r="P2" s="80"/>
      <c r="Q2" s="81"/>
      <c r="R2" s="81"/>
      <c r="S2" s="81"/>
      <c r="T2" s="81"/>
      <c r="V2" s="314" t="s">
        <v>99</v>
      </c>
      <c r="W2" s="315"/>
      <c r="X2" s="65"/>
      <c r="Y2" s="65"/>
      <c r="Z2" s="65"/>
      <c r="AA2" s="65"/>
      <c r="AB2" s="5"/>
      <c r="AC2" s="5"/>
      <c r="AD2" s="5"/>
      <c r="AE2" s="5"/>
      <c r="AF2" s="5"/>
      <c r="AG2" s="5"/>
      <c r="AH2" s="5"/>
      <c r="AI2" s="5"/>
      <c r="AJ2" s="5"/>
      <c r="AK2" s="5"/>
      <c r="AL2" s="5"/>
      <c r="AM2" s="5"/>
    </row>
    <row r="3" spans="1:39" s="4" customFormat="1" ht="13.2" x14ac:dyDescent="0.25">
      <c r="B3" s="151"/>
      <c r="C3" s="152"/>
      <c r="D3" s="15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170</v>
      </c>
      <c r="B4" s="6"/>
      <c r="C4" s="6"/>
      <c r="D4" s="6"/>
      <c r="E4" s="153"/>
      <c r="F4" s="15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68" t="s">
        <v>223</v>
      </c>
      <c r="J5" s="269"/>
      <c r="K5" s="269"/>
      <c r="M5" s="50" t="s">
        <v>224</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3.2" x14ac:dyDescent="0.25">
      <c r="I6" s="268"/>
      <c r="J6" s="269"/>
      <c r="K6" s="269"/>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157</v>
      </c>
      <c r="I7" s="268"/>
      <c r="J7" s="269"/>
      <c r="K7" s="269"/>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3" t="s">
        <v>125</v>
      </c>
      <c r="I9" s="50"/>
      <c r="M9" s="66"/>
      <c r="O9" s="65"/>
      <c r="P9" s="65"/>
      <c r="Q9" s="65"/>
      <c r="R9" s="65"/>
      <c r="S9" s="65"/>
      <c r="T9" s="113" t="s">
        <v>125</v>
      </c>
      <c r="V9" s="66"/>
      <c r="W9" s="65"/>
      <c r="X9" s="65"/>
      <c r="Y9" s="65"/>
      <c r="Z9" s="65"/>
      <c r="AA9" s="65"/>
      <c r="AB9" s="5"/>
      <c r="AC9" s="5"/>
      <c r="AD9" s="5"/>
      <c r="AE9" s="5"/>
      <c r="AF9" s="5"/>
      <c r="AG9" s="5"/>
      <c r="AH9" s="5"/>
      <c r="AI9" s="5"/>
      <c r="AJ9" s="5"/>
      <c r="AK9" s="5"/>
      <c r="AL9" s="5"/>
      <c r="AM9" s="5"/>
    </row>
    <row r="10" spans="1:39" s="4" customFormat="1" ht="13.2" x14ac:dyDescent="0.25">
      <c r="A10" s="130" t="str">
        <f>'DPA''s, Fees'!A10</f>
        <v>City of Elizabeth</v>
      </c>
      <c r="I10" s="50"/>
      <c r="J10" s="80"/>
      <c r="K10" s="113"/>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240</v>
      </c>
      <c r="J11" s="106" t="s">
        <v>241</v>
      </c>
      <c r="K11" s="107" t="s">
        <v>242</v>
      </c>
      <c r="M11" s="105" t="s">
        <v>243</v>
      </c>
      <c r="N11" s="106" t="s">
        <v>144</v>
      </c>
      <c r="O11" s="71"/>
      <c r="P11" s="68" t="s">
        <v>244</v>
      </c>
      <c r="Q11" s="106" t="s">
        <v>144</v>
      </c>
      <c r="R11" s="71"/>
      <c r="S11" s="68" t="s">
        <v>245</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2" t="s">
        <v>202</v>
      </c>
      <c r="B12" s="212" t="s">
        <v>190</v>
      </c>
      <c r="C12" s="212"/>
      <c r="D12" s="212" t="s">
        <v>203</v>
      </c>
      <c r="E12" s="213" t="s">
        <v>204</v>
      </c>
      <c r="F12" s="11"/>
      <c r="G12" s="8"/>
      <c r="I12" s="63"/>
      <c r="J12" s="48"/>
      <c r="K12" s="104" t="s">
        <v>189</v>
      </c>
      <c r="M12" s="63" t="s">
        <v>211</v>
      </c>
      <c r="N12" s="108" t="s">
        <v>211</v>
      </c>
      <c r="P12" s="109" t="s">
        <v>211</v>
      </c>
      <c r="Q12" s="48" t="s">
        <v>211</v>
      </c>
      <c r="S12" s="109" t="s">
        <v>211</v>
      </c>
      <c r="T12" s="48" t="s">
        <v>211</v>
      </c>
      <c r="V12" s="82" t="s">
        <v>216</v>
      </c>
      <c r="W12" s="82"/>
      <c r="X12" s="82"/>
      <c r="Y12" s="82"/>
      <c r="Z12" s="219" t="s">
        <v>217</v>
      </c>
      <c r="AA12" s="65"/>
      <c r="AB12" s="5"/>
      <c r="AC12" s="5"/>
      <c r="AD12" s="5"/>
      <c r="AE12" s="5"/>
      <c r="AF12" s="5"/>
      <c r="AG12" s="5"/>
      <c r="AH12" s="5"/>
      <c r="AI12" s="5"/>
      <c r="AJ12" s="5"/>
      <c r="AK12" s="5"/>
      <c r="AL12" s="5"/>
      <c r="AM12" s="5"/>
    </row>
    <row r="13" spans="1:39" s="4" customFormat="1" ht="79.5" customHeight="1" x14ac:dyDescent="0.3">
      <c r="A13" s="212" t="s">
        <v>205</v>
      </c>
      <c r="B13" s="212" t="s">
        <v>190</v>
      </c>
      <c r="C13" s="212"/>
      <c r="D13" s="212" t="s">
        <v>203</v>
      </c>
      <c r="E13" s="213" t="s">
        <v>207</v>
      </c>
      <c r="F13" s="214" t="s">
        <v>206</v>
      </c>
      <c r="G13" s="8"/>
      <c r="I13" s="63" t="s">
        <v>189</v>
      </c>
      <c r="J13" s="48">
        <v>54</v>
      </c>
      <c r="K13" s="104" t="s">
        <v>189</v>
      </c>
      <c r="M13" s="63">
        <v>0</v>
      </c>
      <c r="N13" s="215">
        <v>0</v>
      </c>
      <c r="P13" s="63">
        <v>0</v>
      </c>
      <c r="Q13" s="215">
        <v>0</v>
      </c>
      <c r="S13" s="63" t="s">
        <v>189</v>
      </c>
      <c r="T13" s="216" t="s">
        <v>189</v>
      </c>
      <c r="V13" s="82" t="s">
        <v>216</v>
      </c>
      <c r="W13" s="82"/>
      <c r="X13" s="82"/>
      <c r="Y13" s="82"/>
      <c r="Z13" s="219" t="s">
        <v>217</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5" t="s">
        <v>124</v>
      </c>
      <c r="B17" s="156"/>
      <c r="C17" s="102"/>
      <c r="D17" s="102"/>
      <c r="E17" s="128"/>
      <c r="F17" s="127"/>
      <c r="G17" s="126"/>
      <c r="I17" s="230" t="str">
        <f>I13</f>
        <v>N/A</v>
      </c>
      <c r="J17" s="235">
        <f>J13</f>
        <v>54</v>
      </c>
      <c r="K17" s="236"/>
      <c r="M17" s="231">
        <f>M13</f>
        <v>0</v>
      </c>
      <c r="N17" s="232">
        <f>N13</f>
        <v>0</v>
      </c>
      <c r="P17" s="233">
        <f>P13</f>
        <v>0</v>
      </c>
      <c r="Q17" s="234">
        <f>Q13</f>
        <v>0</v>
      </c>
      <c r="S17" s="233">
        <v>0</v>
      </c>
      <c r="T17" s="234">
        <v>0</v>
      </c>
      <c r="V17" s="154"/>
      <c r="W17" s="125"/>
      <c r="X17" s="125"/>
      <c r="Y17" s="125"/>
      <c r="Z17" s="124"/>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59999389629810485"/>
  </sheetPr>
  <dimension ref="A1:XFD1048566"/>
  <sheetViews>
    <sheetView zoomScale="85" zoomScaleNormal="85" workbookViewId="0">
      <selection activeCell="B7" sqref="B7"/>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311" t="s">
        <v>47</v>
      </c>
      <c r="B2" s="313"/>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170</v>
      </c>
      <c r="B4" s="6"/>
      <c r="C4" s="6"/>
      <c r="D4" s="6"/>
      <c r="E4" s="6"/>
    </row>
    <row r="5" spans="1:16384" s="4" customFormat="1" x14ac:dyDescent="0.25"/>
    <row r="6" spans="1:16384" s="4" customFormat="1" x14ac:dyDescent="0.25">
      <c r="A6" s="4" t="s">
        <v>226</v>
      </c>
    </row>
    <row r="7" spans="1:16384" x14ac:dyDescent="0.25">
      <c r="A7" s="4"/>
      <c r="B7" s="4"/>
      <c r="C7" s="4"/>
      <c r="D7" s="4"/>
    </row>
    <row r="8" spans="1:16384" x14ac:dyDescent="0.25">
      <c r="A8" s="130"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t="s">
        <v>225</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72"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0" customWidth="1"/>
    <col min="8" max="16384" width="8.88671875" style="110"/>
  </cols>
  <sheetData>
    <row r="1" spans="1:7" ht="14.4" thickBot="1" x14ac:dyDescent="0.35">
      <c r="A1" s="112" t="s">
        <v>94</v>
      </c>
    </row>
    <row r="2" spans="1:7" x14ac:dyDescent="0.3">
      <c r="A2" s="316" t="s">
        <v>95</v>
      </c>
      <c r="B2" s="317"/>
      <c r="C2" s="317"/>
      <c r="D2" s="317"/>
      <c r="E2" s="317"/>
      <c r="F2" s="317"/>
      <c r="G2" s="318"/>
    </row>
    <row r="3" spans="1:7" x14ac:dyDescent="0.3">
      <c r="A3" s="319"/>
      <c r="B3" s="320"/>
      <c r="C3" s="320"/>
      <c r="D3" s="320"/>
      <c r="E3" s="320"/>
      <c r="F3" s="320"/>
      <c r="G3" s="321"/>
    </row>
    <row r="4" spans="1:7" ht="32.25" customHeight="1" thickBot="1" x14ac:dyDescent="0.35">
      <c r="A4" s="322"/>
      <c r="B4" s="323"/>
      <c r="C4" s="323"/>
      <c r="D4" s="323"/>
      <c r="E4" s="323"/>
      <c r="F4" s="323"/>
      <c r="G4" s="324"/>
    </row>
    <row r="5" spans="1:7" x14ac:dyDescent="0.3">
      <c r="A5" s="111"/>
      <c r="B5" s="111"/>
      <c r="C5" s="111"/>
      <c r="D5" s="111"/>
      <c r="E5" s="111"/>
      <c r="F5" s="111"/>
      <c r="G5" s="111"/>
    </row>
    <row r="6" spans="1:7" x14ac:dyDescent="0.3">
      <c r="A6" s="112"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59999389629810485"/>
  </sheetPr>
  <dimension ref="A1:M47"/>
  <sheetViews>
    <sheetView zoomScale="80" zoomScaleNormal="80" workbookViewId="0">
      <selection activeCell="C35" sqref="C35"/>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82" t="s">
        <v>146</v>
      </c>
      <c r="B2" s="291"/>
      <c r="C2" s="291"/>
      <c r="D2" s="291"/>
      <c r="E2" s="291"/>
      <c r="F2" s="291"/>
      <c r="G2" s="291"/>
      <c r="H2" s="283"/>
      <c r="I2" s="31"/>
      <c r="J2" s="31"/>
      <c r="K2" s="31"/>
      <c r="L2" s="28"/>
      <c r="M2" s="28"/>
    </row>
    <row r="3" spans="1:13" ht="53.25" customHeight="1" thickBot="1" x14ac:dyDescent="0.3">
      <c r="A3" s="286"/>
      <c r="B3" s="293"/>
      <c r="C3" s="293"/>
      <c r="D3" s="293"/>
      <c r="E3" s="293"/>
      <c r="F3" s="293"/>
      <c r="G3" s="293"/>
      <c r="H3" s="287"/>
      <c r="I3" s="31"/>
      <c r="J3" s="31"/>
      <c r="K3" s="31"/>
      <c r="L3" s="28"/>
      <c r="M3" s="28"/>
    </row>
    <row r="4" spans="1:13" ht="15" customHeight="1" x14ac:dyDescent="0.25">
      <c r="A4" s="131"/>
      <c r="B4" s="131"/>
      <c r="C4" s="131"/>
      <c r="D4" s="131"/>
      <c r="E4" s="131"/>
      <c r="F4" s="131"/>
      <c r="G4" s="131"/>
      <c r="H4" s="131"/>
      <c r="I4" s="31"/>
      <c r="J4" s="31"/>
      <c r="K4" s="31"/>
      <c r="L4" s="28"/>
      <c r="M4" s="28"/>
    </row>
    <row r="5" spans="1:13" x14ac:dyDescent="0.25">
      <c r="A5" s="6" t="s">
        <v>184</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185</v>
      </c>
      <c r="C41" s="11"/>
      <c r="D41" s="8"/>
      <c r="E41" s="4"/>
      <c r="F41" s="4"/>
      <c r="G41" s="4"/>
      <c r="H41" s="4"/>
      <c r="I41" s="4"/>
      <c r="J41" s="4"/>
      <c r="K41" s="4"/>
    </row>
    <row r="42" spans="2:11" x14ac:dyDescent="0.25">
      <c r="B42" s="7" t="s">
        <v>186</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219</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4QVSNHSJP2QR-717250858-228</_dlc_DocId>
    <_dlc_DocIdUrl xmlns="00c1cf47-8665-4c73-8994-ff3a5e26da0f">
      <Url>https://amwater.sharepoint.com/sites/sers/NJ/_layouts/15/DocIdRedir.aspx?ID=4QVSNHSJP2QR-717250858-228</Url>
      <Description>4QVSNHSJP2QR-717250858-228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F0E7E41A-F41F-4F34-8C58-3B197ECC0127}"/>
</file>

<file path=customXml/itemProps4.xml><?xml version="1.0" encoding="utf-8"?>
<ds:datastoreItem xmlns:ds="http://schemas.openxmlformats.org/officeDocument/2006/customXml" ds:itemID="{01531190-1943-4EA5-8F61-37EBEFDA71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2025-01-17T13:31:09Z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_dlc_DocIdItemGuid">
    <vt:lpwstr>f8b0c67c-271d-4a7f-8482-d491302394d4</vt:lpwstr>
  </property>
</Properties>
</file>