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 documentId="13_ncr:1_{94DAA58E-5781-4172-84DD-3C9A4374D9D6}" xr6:coauthVersionLast="47" xr6:coauthVersionMax="47" xr10:uidLastSave="{4E40FA3C-7441-408A-BE24-DBD555446857}"/>
  <bookViews>
    <workbookView xWindow="0" yWindow="444" windowWidth="15288" windowHeight="11304"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7" i="16" l="1"/>
  <c r="N20" i="16"/>
  <c r="O57" i="17"/>
  <c r="O58" i="17"/>
  <c r="O21" i="17"/>
  <c r="O22" i="17"/>
  <c r="I77" i="16" l="1"/>
  <c r="G77" i="16" s="1"/>
  <c r="N77" i="16"/>
  <c r="X77" i="16"/>
  <c r="AD77" i="16"/>
  <c r="I78" i="16"/>
  <c r="G78" i="16" s="1"/>
  <c r="N78" i="16"/>
  <c r="X78" i="16"/>
  <c r="AD78" i="16"/>
  <c r="I66" i="16"/>
  <c r="G66" i="16" s="1"/>
  <c r="N66" i="16"/>
  <c r="AD66" i="16"/>
  <c r="I40" i="16"/>
  <c r="G40" i="16" s="1"/>
  <c r="N40" i="16"/>
  <c r="X40" i="16"/>
  <c r="AD40" i="16"/>
  <c r="I41" i="16"/>
  <c r="G41" i="16" s="1"/>
  <c r="N41" i="16"/>
  <c r="X41" i="16"/>
  <c r="AD41" i="16"/>
  <c r="I29" i="16"/>
  <c r="G29" i="16" s="1"/>
  <c r="N29" i="16"/>
  <c r="X29" i="16"/>
  <c r="AD29" i="16"/>
  <c r="U42" i="14"/>
  <c r="V42" i="14"/>
  <c r="W42" i="14"/>
  <c r="X42" i="14"/>
  <c r="Z42" i="14"/>
  <c r="AU42" i="14"/>
  <c r="AV42" i="14"/>
  <c r="AW42" i="14"/>
  <c r="AX42" i="14"/>
  <c r="AZ42" i="14"/>
  <c r="U24" i="14"/>
  <c r="V24" i="14"/>
  <c r="W24" i="14"/>
  <c r="X24" i="14"/>
  <c r="Z24" i="14"/>
  <c r="AU24" i="14"/>
  <c r="AV24" i="14"/>
  <c r="AW24" i="14"/>
  <c r="AX24" i="14"/>
  <c r="AZ24" i="14"/>
  <c r="U25" i="14"/>
  <c r="V25" i="14"/>
  <c r="W25" i="14"/>
  <c r="X25" i="14"/>
  <c r="Z25" i="14"/>
  <c r="AU25" i="14"/>
  <c r="AV25" i="14"/>
  <c r="AW25" i="14"/>
  <c r="AX25" i="14"/>
  <c r="AZ25" i="14"/>
  <c r="U26" i="14"/>
  <c r="V26" i="14"/>
  <c r="W26" i="14"/>
  <c r="X26" i="14"/>
  <c r="Z26" i="14"/>
  <c r="AU26" i="14"/>
  <c r="AV26" i="14"/>
  <c r="AW26" i="14"/>
  <c r="AX26" i="14"/>
  <c r="AZ26" i="14"/>
  <c r="O69" i="17"/>
  <c r="O70" i="17"/>
  <c r="O33" i="17"/>
  <c r="O34" i="17"/>
  <c r="O55" i="17" l="1"/>
  <c r="O56" i="17"/>
  <c r="O18" i="17"/>
  <c r="O19" i="17"/>
  <c r="I17" i="21"/>
  <c r="J17" i="21"/>
  <c r="U38" i="14"/>
  <c r="V38" i="14"/>
  <c r="W38" i="14"/>
  <c r="X38" i="14"/>
  <c r="Z38" i="14"/>
  <c r="AU38" i="14"/>
  <c r="AV38" i="14"/>
  <c r="AW38" i="14"/>
  <c r="AX38" i="14"/>
  <c r="AZ38" i="14"/>
  <c r="I53" i="16" l="1"/>
  <c r="G53" i="16" s="1"/>
  <c r="N53" i="16"/>
  <c r="AD53" i="16"/>
  <c r="I15" i="16"/>
  <c r="G15" i="16" s="1"/>
  <c r="N15" i="16"/>
  <c r="X15" i="16"/>
  <c r="AA15" i="16"/>
  <c r="AD15" i="16"/>
  <c r="I74" i="16" l="1"/>
  <c r="G74" i="16" s="1"/>
  <c r="N74" i="16"/>
  <c r="X74" i="16"/>
  <c r="AD74" i="16"/>
  <c r="I63" i="16"/>
  <c r="G63" i="16" s="1"/>
  <c r="N63" i="16"/>
  <c r="AD63" i="16"/>
  <c r="I42" i="16"/>
  <c r="G42" i="16" s="1"/>
  <c r="N42" i="16"/>
  <c r="X42" i="16"/>
  <c r="AD42" i="16"/>
  <c r="I27" i="16"/>
  <c r="G27" i="16" s="1"/>
  <c r="N27" i="16"/>
  <c r="X27" i="16"/>
  <c r="AD27" i="16"/>
  <c r="F50" i="17"/>
  <c r="P145" i="20" l="1"/>
  <c r="Q145" i="20"/>
  <c r="R145" i="20"/>
  <c r="S145" i="20"/>
  <c r="T145" i="20"/>
  <c r="V145" i="20"/>
  <c r="H21" i="20" l="1"/>
  <c r="H24" i="20"/>
  <c r="H28" i="20"/>
  <c r="H29" i="20"/>
  <c r="H32" i="20"/>
  <c r="H35" i="20"/>
  <c r="H36" i="20"/>
  <c r="H37" i="20"/>
  <c r="H20" i="20"/>
  <c r="H25" i="20"/>
  <c r="H33" i="20"/>
  <c r="H129" i="20"/>
  <c r="H130" i="20"/>
  <c r="H131" i="20"/>
  <c r="H132" i="20"/>
  <c r="H133" i="20"/>
  <c r="H134" i="20"/>
  <c r="H135" i="20"/>
  <c r="H136" i="20"/>
  <c r="H137" i="20"/>
  <c r="H138" i="20"/>
  <c r="H139" i="20"/>
  <c r="H140" i="20"/>
  <c r="H141" i="20"/>
  <c r="H142" i="20"/>
  <c r="H143" i="20"/>
  <c r="H65" i="20"/>
  <c r="H66" i="20"/>
  <c r="H67" i="20"/>
  <c r="H68" i="20"/>
  <c r="H69" i="20"/>
  <c r="H70" i="20"/>
  <c r="H71" i="20"/>
  <c r="H72" i="20"/>
  <c r="H73" i="20"/>
  <c r="H74" i="20"/>
  <c r="H75" i="20"/>
  <c r="H76" i="20"/>
  <c r="H77" i="20"/>
  <c r="H78" i="20"/>
  <c r="H79" i="20"/>
  <c r="H64" i="20"/>
  <c r="F125" i="20"/>
  <c r="H107" i="20"/>
  <c r="H108" i="20"/>
  <c r="H109" i="20"/>
  <c r="H110" i="20"/>
  <c r="H111" i="20"/>
  <c r="H112" i="20"/>
  <c r="H113" i="20"/>
  <c r="H114" i="20"/>
  <c r="H115" i="20"/>
  <c r="H116" i="20"/>
  <c r="H117" i="20"/>
  <c r="H118" i="20"/>
  <c r="H119" i="20"/>
  <c r="H120" i="20"/>
  <c r="H121" i="20"/>
  <c r="H122" i="20"/>
  <c r="H123" i="20"/>
  <c r="H106" i="20"/>
  <c r="H43" i="20"/>
  <c r="H44" i="20"/>
  <c r="H45" i="20"/>
  <c r="H46" i="20"/>
  <c r="H47" i="20"/>
  <c r="H48" i="20"/>
  <c r="H49" i="20"/>
  <c r="H50" i="20"/>
  <c r="H51" i="20"/>
  <c r="H52" i="20"/>
  <c r="H53" i="20"/>
  <c r="H54" i="20"/>
  <c r="H55" i="20"/>
  <c r="H56" i="20"/>
  <c r="H57" i="20"/>
  <c r="H58" i="20"/>
  <c r="H59" i="20"/>
  <c r="H42" i="20"/>
  <c r="H85" i="20"/>
  <c r="H86" i="20"/>
  <c r="H87" i="20"/>
  <c r="H88" i="20"/>
  <c r="H89" i="20"/>
  <c r="H90" i="20"/>
  <c r="H91" i="20"/>
  <c r="H92" i="20"/>
  <c r="H93" i="20"/>
  <c r="H94" i="20"/>
  <c r="H95" i="20"/>
  <c r="H96" i="20"/>
  <c r="H97" i="20"/>
  <c r="H98" i="20"/>
  <c r="H99" i="20"/>
  <c r="H100" i="20"/>
  <c r="H101" i="20"/>
  <c r="H84" i="20"/>
  <c r="H22" i="20"/>
  <c r="H30" i="20"/>
  <c r="H31" i="20"/>
  <c r="H23" i="20"/>
  <c r="H26" i="20"/>
  <c r="H27" i="20"/>
  <c r="H34" i="20"/>
  <c r="H39" i="20" l="1"/>
  <c r="F39" i="20"/>
  <c r="H125" i="20"/>
  <c r="F145" i="20"/>
  <c r="H128" i="20"/>
  <c r="H145" i="20" s="1"/>
  <c r="H81" i="20"/>
  <c r="F81" i="20"/>
  <c r="H61" i="20"/>
  <c r="F61" i="20"/>
  <c r="H103" i="20"/>
  <c r="F103" i="20"/>
  <c r="J83" i="16" l="1"/>
  <c r="H83" i="16"/>
  <c r="F83" i="16"/>
  <c r="AB70" i="16"/>
  <c r="AC70" i="16"/>
  <c r="X70" i="16"/>
  <c r="W70" i="16"/>
  <c r="V70" i="16"/>
  <c r="X57" i="16"/>
  <c r="W57" i="16"/>
  <c r="V57" i="16"/>
  <c r="M70" i="16"/>
  <c r="L70" i="16"/>
  <c r="H70" i="16"/>
  <c r="J70" i="16"/>
  <c r="J46" i="16"/>
  <c r="H46" i="16"/>
  <c r="F46" i="16"/>
  <c r="J20" i="16"/>
  <c r="H20" i="16"/>
  <c r="J33" i="16"/>
  <c r="H33" i="16"/>
  <c r="O68" i="17"/>
  <c r="O71" i="17"/>
  <c r="O32" i="17"/>
  <c r="O35" i="17"/>
  <c r="F38" i="17"/>
  <c r="AV23" i="14" l="1"/>
  <c r="AU23" i="14"/>
  <c r="Z23" i="14"/>
  <c r="O30" i="17"/>
  <c r="O31" i="17"/>
  <c r="O36" i="17"/>
  <c r="O29" i="17"/>
  <c r="O20" i="17"/>
  <c r="O23" i="17"/>
  <c r="O24" i="17"/>
  <c r="O17" i="17"/>
  <c r="J57" i="16"/>
  <c r="H57" i="16"/>
  <c r="I76" i="16"/>
  <c r="G76" i="16" s="1"/>
  <c r="N76" i="16"/>
  <c r="X76" i="16"/>
  <c r="AD76" i="16"/>
  <c r="I79" i="16"/>
  <c r="G79" i="16" s="1"/>
  <c r="N79" i="16"/>
  <c r="X79" i="16"/>
  <c r="AD79" i="16"/>
  <c r="I80" i="16"/>
  <c r="G80" i="16" s="1"/>
  <c r="N80" i="16"/>
  <c r="X80" i="16"/>
  <c r="AD80" i="16"/>
  <c r="I62" i="16"/>
  <c r="G62" i="16" s="1"/>
  <c r="N62" i="16"/>
  <c r="AD62" i="16"/>
  <c r="I64" i="16"/>
  <c r="G64" i="16" s="1"/>
  <c r="N64" i="16"/>
  <c r="AD64" i="16"/>
  <c r="I65" i="16"/>
  <c r="G65" i="16" s="1"/>
  <c r="N65" i="16"/>
  <c r="AD65" i="16"/>
  <c r="I38" i="16"/>
  <c r="G38" i="16" s="1"/>
  <c r="N38" i="16"/>
  <c r="X38" i="16"/>
  <c r="AD38" i="16"/>
  <c r="I39" i="16"/>
  <c r="G39" i="16" s="1"/>
  <c r="N39" i="16"/>
  <c r="X39" i="16"/>
  <c r="AD39" i="16"/>
  <c r="I43" i="16"/>
  <c r="G43" i="16" s="1"/>
  <c r="N43" i="16"/>
  <c r="X43" i="16"/>
  <c r="AD43" i="16"/>
  <c r="X30" i="16"/>
  <c r="I26" i="16"/>
  <c r="G26" i="16" s="1"/>
  <c r="N26" i="16"/>
  <c r="X26" i="16"/>
  <c r="AD26" i="16"/>
  <c r="I28" i="16"/>
  <c r="G28" i="16" s="1"/>
  <c r="N28" i="16"/>
  <c r="X28" i="16"/>
  <c r="AD28" i="16"/>
  <c r="I30" i="16"/>
  <c r="G30" i="16" s="1"/>
  <c r="N30" i="16"/>
  <c r="AD30" i="16"/>
  <c r="AW23" i="14"/>
  <c r="U23" i="14"/>
  <c r="V23" i="14"/>
  <c r="W23" i="14"/>
  <c r="X23" i="14"/>
  <c r="AX23" i="14"/>
  <c r="AZ23" i="14"/>
  <c r="O59" i="17" l="1"/>
  <c r="O60" i="17"/>
  <c r="I61" i="16" l="1"/>
  <c r="G61" i="16" s="1"/>
  <c r="N61" i="16"/>
  <c r="AD61" i="16"/>
  <c r="I67" i="16"/>
  <c r="G67" i="16" s="1"/>
  <c r="N67" i="16"/>
  <c r="AD67" i="16"/>
  <c r="I25" i="16"/>
  <c r="G25" i="16" s="1"/>
  <c r="N25" i="16"/>
  <c r="X25" i="16"/>
  <c r="AD25" i="16"/>
  <c r="I31" i="16"/>
  <c r="G31" i="16" s="1"/>
  <c r="N31" i="16"/>
  <c r="X31" i="16"/>
  <c r="AD31" i="16"/>
  <c r="I51" i="16"/>
  <c r="G51" i="16" s="1"/>
  <c r="N51" i="16"/>
  <c r="AD51" i="16"/>
  <c r="I52" i="16"/>
  <c r="G52" i="16" s="1"/>
  <c r="N52" i="16"/>
  <c r="AD52" i="16"/>
  <c r="I14" i="16"/>
  <c r="G14" i="16" s="1"/>
  <c r="N14" i="16"/>
  <c r="X14" i="16"/>
  <c r="AA14" i="16"/>
  <c r="AD14" i="16"/>
  <c r="I16" i="16"/>
  <c r="G16" i="16" s="1"/>
  <c r="N16" i="16"/>
  <c r="X16" i="16"/>
  <c r="AA16" i="16"/>
  <c r="AD16" i="16"/>
  <c r="U44" i="14" l="1"/>
  <c r="V44" i="14"/>
  <c r="W44" i="14"/>
  <c r="X44" i="14"/>
  <c r="Z44" i="14"/>
  <c r="AU44" i="14"/>
  <c r="AV44" i="14"/>
  <c r="AW44" i="14"/>
  <c r="AX44" i="14"/>
  <c r="AZ44" i="14"/>
  <c r="M81" i="20" l="1"/>
  <c r="F57" i="16" l="1"/>
  <c r="F70" i="16" l="1"/>
  <c r="O67" i="17" l="1"/>
  <c r="N37" i="20" l="1"/>
  <c r="N33" i="20"/>
  <c r="N31" i="20"/>
  <c r="N30" i="20"/>
  <c r="N29" i="20"/>
  <c r="N23" i="20"/>
  <c r="N22" i="20"/>
  <c r="N21" i="20"/>
  <c r="N20" i="20"/>
  <c r="N24" i="20"/>
  <c r="N25" i="20"/>
  <c r="N26" i="20"/>
  <c r="N27" i="20"/>
  <c r="N28" i="20"/>
  <c r="N32" i="20"/>
  <c r="N34" i="20"/>
  <c r="N35" i="20"/>
  <c r="N36" i="20"/>
  <c r="L83" i="16"/>
  <c r="M83" i="16"/>
  <c r="M57" i="16"/>
  <c r="L57" i="16"/>
  <c r="Q17" i="21" l="1"/>
  <c r="P17" i="21"/>
  <c r="N17" i="21"/>
  <c r="M17" i="21"/>
  <c r="AD81" i="16" l="1"/>
  <c r="X44" i="16"/>
  <c r="X37" i="16"/>
  <c r="X36" i="16"/>
  <c r="X81" i="16"/>
  <c r="N81" i="16"/>
  <c r="I81" i="16"/>
  <c r="G81" i="16" s="1"/>
  <c r="X46" i="16" l="1"/>
  <c r="AD55" i="16"/>
  <c r="AD54" i="16"/>
  <c r="AD50" i="16"/>
  <c r="AD18" i="16"/>
  <c r="AD17" i="16"/>
  <c r="AD13" i="16"/>
  <c r="N50" i="16"/>
  <c r="N54" i="16"/>
  <c r="N55" i="16"/>
  <c r="I50" i="16"/>
  <c r="G50" i="16" s="1"/>
  <c r="I54" i="16"/>
  <c r="G54" i="16" s="1"/>
  <c r="I55" i="16"/>
  <c r="G55" i="16" s="1"/>
  <c r="X13" i="16"/>
  <c r="AA13" i="16"/>
  <c r="X17" i="16"/>
  <c r="AA17" i="16"/>
  <c r="X18" i="16"/>
  <c r="AA18" i="16"/>
  <c r="N13" i="16"/>
  <c r="N17" i="16"/>
  <c r="N18" i="16"/>
  <c r="I13" i="16"/>
  <c r="G13" i="16" s="1"/>
  <c r="I17" i="16"/>
  <c r="G17" i="16" s="1"/>
  <c r="I18" i="16"/>
  <c r="G18" i="16" s="1"/>
  <c r="O72" i="17"/>
  <c r="O65" i="17"/>
  <c r="O66" i="17"/>
  <c r="O53" i="17"/>
  <c r="O54"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I50" i="17"/>
  <c r="I86" i="17"/>
  <c r="H86" i="17"/>
  <c r="G86" i="17"/>
  <c r="H50" i="17"/>
  <c r="G50" i="17"/>
  <c r="G12" i="16" l="1"/>
  <c r="G20" i="16" s="1"/>
  <c r="I20" i="16"/>
  <c r="T103" i="20"/>
  <c r="N75" i="16"/>
  <c r="N68" i="16"/>
  <c r="N73" i="16"/>
  <c r="N60" i="16"/>
  <c r="N70" i="16" s="1"/>
  <c r="N49" i="16"/>
  <c r="N57" i="16" s="1"/>
  <c r="I75" i="16"/>
  <c r="G75" i="16" s="1"/>
  <c r="I68" i="16"/>
  <c r="G68" i="16" s="1"/>
  <c r="I73" i="16"/>
  <c r="I60" i="16"/>
  <c r="I49" i="16"/>
  <c r="I57" i="16" s="1"/>
  <c r="I44" i="16"/>
  <c r="G44" i="16" s="1"/>
  <c r="I37" i="16"/>
  <c r="G37" i="16" s="1"/>
  <c r="I36" i="16"/>
  <c r="I70" i="16" l="1"/>
  <c r="N83" i="16"/>
  <c r="G73" i="16"/>
  <c r="G83" i="16" s="1"/>
  <c r="I83" i="16"/>
  <c r="G36" i="16"/>
  <c r="G46" i="16" s="1"/>
  <c r="I46" i="16"/>
  <c r="G49" i="16"/>
  <c r="G57" i="16" s="1"/>
  <c r="G60" i="16"/>
  <c r="G70" i="16" s="1"/>
  <c r="A40" i="17"/>
  <c r="A54" i="14" s="1"/>
  <c r="A35" i="16" s="1"/>
  <c r="A72" i="16" s="1"/>
  <c r="A28" i="17"/>
  <c r="A35" i="14" s="1"/>
  <c r="A22" i="16" s="1"/>
  <c r="A59" i="16" s="1"/>
  <c r="A16" i="17"/>
  <c r="A52" i="17" s="1"/>
  <c r="A127" i="20"/>
  <c r="A105" i="20"/>
  <c r="A83" i="20"/>
  <c r="AC83" i="16"/>
  <c r="AB83" i="16"/>
  <c r="AD75" i="16"/>
  <c r="AD73" i="16"/>
  <c r="V83" i="16"/>
  <c r="W83" i="16"/>
  <c r="X75" i="16"/>
  <c r="X73" i="16"/>
  <c r="AB46" i="16"/>
  <c r="AC46" i="16"/>
  <c r="AC33" i="16"/>
  <c r="AD37" i="16"/>
  <c r="AD44" i="16"/>
  <c r="AD36" i="16"/>
  <c r="V46" i="16"/>
  <c r="W46" i="16"/>
  <c r="M46" i="16"/>
  <c r="L46" i="16"/>
  <c r="N36" i="16"/>
  <c r="N37" i="16"/>
  <c r="N44" i="16"/>
  <c r="AD68" i="16"/>
  <c r="AD60" i="16"/>
  <c r="AB33" i="16"/>
  <c r="AD24" i="16"/>
  <c r="AD23" i="16"/>
  <c r="X24" i="16"/>
  <c r="X23" i="16"/>
  <c r="W33" i="16"/>
  <c r="V33" i="16"/>
  <c r="L33" i="16"/>
  <c r="M33" i="16"/>
  <c r="N24" i="16"/>
  <c r="N23" i="16"/>
  <c r="F33" i="16"/>
  <c r="I24" i="16"/>
  <c r="G24" i="16" s="1"/>
  <c r="I23" i="16"/>
  <c r="AC57" i="16"/>
  <c r="AB57" i="16"/>
  <c r="AD49" i="16"/>
  <c r="V20" i="16"/>
  <c r="W20" i="16"/>
  <c r="AB20" i="16"/>
  <c r="AC20" i="16"/>
  <c r="AD12" i="16"/>
  <c r="AD20" i="16" s="1"/>
  <c r="X12" i="16"/>
  <c r="X20" i="16" s="1"/>
  <c r="M20" i="16"/>
  <c r="L20" i="16"/>
  <c r="N12" i="16"/>
  <c r="F20" i="16"/>
  <c r="AD70" i="16" l="1"/>
  <c r="X83" i="16"/>
  <c r="N33" i="16"/>
  <c r="N46" i="16"/>
  <c r="G23" i="16"/>
  <c r="G33" i="16" s="1"/>
  <c r="I33" i="16"/>
  <c r="X33" i="16"/>
  <c r="AD83" i="16"/>
  <c r="AD46" i="16"/>
  <c r="AD33" i="16"/>
  <c r="A64" i="17"/>
  <c r="A18" i="14"/>
  <c r="A11" i="16" s="1"/>
  <c r="A48" i="16" s="1"/>
  <c r="A76" i="17"/>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F66" i="14"/>
  <c r="AG66" i="14"/>
  <c r="AH66" i="14"/>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H66" i="14"/>
  <c r="J66" i="14"/>
  <c r="AZ36" i="14"/>
  <c r="AZ37" i="14"/>
  <c r="AZ39" i="14"/>
  <c r="AZ40" i="14"/>
  <c r="AZ41" i="14"/>
  <c r="AZ43" i="14"/>
  <c r="AZ45" i="14"/>
  <c r="AZ46" i="14"/>
  <c r="AZ47" i="14"/>
  <c r="AZ48" i="14"/>
  <c r="AZ35" i="14"/>
  <c r="AU36" i="14"/>
  <c r="AV36" i="14"/>
  <c r="AW36" i="14"/>
  <c r="AX36" i="14"/>
  <c r="AU37" i="14"/>
  <c r="AV37" i="14"/>
  <c r="AW37" i="14"/>
  <c r="AX37" i="14"/>
  <c r="AU39" i="14"/>
  <c r="AV39" i="14"/>
  <c r="AW39" i="14"/>
  <c r="AX39" i="14"/>
  <c r="AU40" i="14"/>
  <c r="AV40" i="14"/>
  <c r="AW40" i="14"/>
  <c r="AX40" i="14"/>
  <c r="AU41" i="14"/>
  <c r="AV41" i="14"/>
  <c r="AW41" i="14"/>
  <c r="AX41" i="14"/>
  <c r="AU43" i="14"/>
  <c r="AV43" i="14"/>
  <c r="AW43" i="14"/>
  <c r="AX43" i="14"/>
  <c r="AU45" i="14"/>
  <c r="AV45" i="14"/>
  <c r="AW45" i="14"/>
  <c r="AX45" i="14"/>
  <c r="AU46" i="14"/>
  <c r="AV46" i="14"/>
  <c r="AW46" i="14"/>
  <c r="AX46" i="14"/>
  <c r="AU47" i="14"/>
  <c r="AV47" i="14"/>
  <c r="AW47" i="14"/>
  <c r="AX47" i="14"/>
  <c r="AU48" i="14"/>
  <c r="AV48" i="14"/>
  <c r="AW48" i="14"/>
  <c r="AX48" i="14"/>
  <c r="AV35" i="14"/>
  <c r="AW35" i="14"/>
  <c r="AX35" i="14"/>
  <c r="AU35" i="14"/>
  <c r="AM50" i="14"/>
  <c r="AN50" i="14"/>
  <c r="AO50" i="14"/>
  <c r="AP50" i="14"/>
  <c r="AR50" i="14"/>
  <c r="AE50" i="14"/>
  <c r="AF50" i="14"/>
  <c r="AG50" i="14"/>
  <c r="AH50" i="14"/>
  <c r="AJ50" i="14"/>
  <c r="V35" i="14"/>
  <c r="W35" i="14"/>
  <c r="X35" i="14"/>
  <c r="Z35" i="14"/>
  <c r="V36" i="14"/>
  <c r="W36" i="14"/>
  <c r="X36" i="14"/>
  <c r="Z36" i="14"/>
  <c r="V37" i="14"/>
  <c r="W37" i="14"/>
  <c r="X37" i="14"/>
  <c r="Z37" i="14"/>
  <c r="V39" i="14"/>
  <c r="W39" i="14"/>
  <c r="X39" i="14"/>
  <c r="Z39" i="14"/>
  <c r="V40" i="14"/>
  <c r="W40" i="14"/>
  <c r="X40" i="14"/>
  <c r="Z40" i="14"/>
  <c r="V41" i="14"/>
  <c r="W41" i="14"/>
  <c r="X41" i="14"/>
  <c r="Z41" i="14"/>
  <c r="V43" i="14"/>
  <c r="W43" i="14"/>
  <c r="X43" i="14"/>
  <c r="Z43" i="14"/>
  <c r="V45" i="14"/>
  <c r="W45" i="14"/>
  <c r="X45" i="14"/>
  <c r="Z45" i="14"/>
  <c r="V46" i="14"/>
  <c r="W46" i="14"/>
  <c r="X46" i="14"/>
  <c r="Z46" i="14"/>
  <c r="V47" i="14"/>
  <c r="W47" i="14"/>
  <c r="X47" i="14"/>
  <c r="Z47" i="14"/>
  <c r="V48" i="14"/>
  <c r="W48" i="14"/>
  <c r="X48" i="14"/>
  <c r="Z48" i="14"/>
  <c r="U36" i="14"/>
  <c r="U37" i="14"/>
  <c r="U39" i="14"/>
  <c r="U40" i="14"/>
  <c r="U41" i="14"/>
  <c r="U43" i="14"/>
  <c r="U45" i="14"/>
  <c r="U46" i="14"/>
  <c r="U47" i="14"/>
  <c r="U48" i="14"/>
  <c r="U35" i="14"/>
  <c r="M50" i="14"/>
  <c r="N50" i="14"/>
  <c r="O50" i="14"/>
  <c r="P50" i="14"/>
  <c r="R50" i="14"/>
  <c r="J50" i="14"/>
  <c r="E50" i="14"/>
  <c r="F50" i="14"/>
  <c r="G50" i="14"/>
  <c r="H50" i="14"/>
  <c r="AX66" i="14" l="1"/>
  <c r="W66" i="14"/>
  <c r="AV66" i="14"/>
  <c r="AW66" i="14"/>
  <c r="AU66" i="14"/>
  <c r="AZ50" i="14"/>
  <c r="AW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7" i="14"/>
  <c r="AV27" i="14"/>
  <c r="AW27" i="14"/>
  <c r="AX27" i="14"/>
  <c r="AZ27" i="14"/>
  <c r="AU28" i="14"/>
  <c r="AV28" i="14"/>
  <c r="AW28" i="14"/>
  <c r="AX28" i="14"/>
  <c r="AZ28" i="14"/>
  <c r="AU29" i="14"/>
  <c r="AV29" i="14"/>
  <c r="AW29" i="14"/>
  <c r="AX29" i="14"/>
  <c r="AZ29" i="14"/>
  <c r="AV18" i="14"/>
  <c r="AW18" i="14"/>
  <c r="AX18" i="14"/>
  <c r="AZ18" i="14"/>
  <c r="AU18" i="14"/>
  <c r="AR31" i="14"/>
  <c r="AP31" i="14" l="1"/>
  <c r="AO31" i="14"/>
  <c r="AN31" i="14"/>
  <c r="AM31" i="14"/>
  <c r="AJ31" i="14"/>
  <c r="AZ31" i="14" s="1"/>
  <c r="AH31" i="14"/>
  <c r="AG31" i="14"/>
  <c r="AF31" i="14"/>
  <c r="AE31" i="14"/>
  <c r="Z19" i="14"/>
  <c r="Z20" i="14"/>
  <c r="Z21" i="14"/>
  <c r="Z22" i="14"/>
  <c r="Z27" i="14"/>
  <c r="Z28" i="14"/>
  <c r="Z29" i="14"/>
  <c r="U19" i="14"/>
  <c r="W19" i="14"/>
  <c r="X19" i="14"/>
  <c r="U20" i="14"/>
  <c r="W20" i="14"/>
  <c r="X20" i="14"/>
  <c r="U21" i="14"/>
  <c r="V21" i="14"/>
  <c r="W21" i="14"/>
  <c r="X21" i="14"/>
  <c r="U22" i="14"/>
  <c r="W22" i="14"/>
  <c r="X22" i="14"/>
  <c r="U27" i="14"/>
  <c r="W27" i="14"/>
  <c r="X27" i="14"/>
  <c r="U28" i="14"/>
  <c r="W28" i="14"/>
  <c r="X28" i="14"/>
  <c r="U29" i="14"/>
  <c r="V29" i="14"/>
  <c r="W29" i="14"/>
  <c r="X29" i="14"/>
  <c r="W18" i="14"/>
  <c r="X18" i="14"/>
  <c r="P31" i="14"/>
  <c r="O31" i="14"/>
  <c r="V19" i="14"/>
  <c r="V20" i="14"/>
  <c r="V22" i="14"/>
  <c r="V27" i="14"/>
  <c r="V28" i="14"/>
  <c r="V18" i="14"/>
  <c r="M31" i="14"/>
  <c r="J31" i="14"/>
  <c r="H31" i="14"/>
  <c r="E31" i="14"/>
  <c r="U18" i="14"/>
  <c r="Z18" i="14"/>
  <c r="R31" i="14"/>
  <c r="AU31" i="14" l="1"/>
  <c r="AV31" i="14"/>
  <c r="AW31" i="14"/>
  <c r="AX31" i="14"/>
  <c r="N31" i="14"/>
  <c r="Z31" i="14"/>
  <c r="X31" i="14"/>
  <c r="U31" i="14"/>
  <c r="G31" i="14"/>
  <c r="W31" i="14" s="1"/>
  <c r="F31" i="14"/>
  <c r="F86" i="17"/>
  <c r="O74" i="17"/>
  <c r="F74" i="17"/>
  <c r="O62" i="17"/>
  <c r="F62" i="17"/>
  <c r="O38" i="17"/>
  <c r="O26" i="17"/>
  <c r="F26" i="17"/>
  <c r="V31" i="14" l="1"/>
  <c r="V81" i="20" l="1"/>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3" i="14" l="1"/>
  <c r="AU52" i="14" s="1"/>
  <c r="AM33" i="14"/>
  <c r="AM52" i="14" s="1"/>
  <c r="U52" i="14"/>
  <c r="U33" i="14"/>
  <c r="M33" i="14"/>
  <c r="M52" i="14" s="1"/>
  <c r="A10" i="16" l="1"/>
  <c r="A10" i="21" s="1"/>
  <c r="A8" i="13" s="1"/>
  <c r="B10" i="10" l="1"/>
  <c r="E52" i="14"/>
  <c r="E33" i="14"/>
</calcChain>
</file>

<file path=xl/sharedStrings.xml><?xml version="1.0" encoding="utf-8"?>
<sst xmlns="http://schemas.openxmlformats.org/spreadsheetml/2006/main" count="18746" uniqueCount="264">
  <si>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</si>
  <si>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</si>
  <si>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</si>
  <si>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</si>
  <si>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</si>
  <si>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</si>
  <si>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</si>
  <si>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</si>
  <si>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</si>
  <si>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</si>
  <si>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</si>
  <si>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</si>
  <si>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</si>
  <si>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</si>
  <si>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</si>
  <si>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</si>
  <si>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</si>
  <si>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</si>
  <si>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</si>
  <si>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</si>
  <si>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</si>
  <si>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</si>
  <si>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</si>
  <si>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</si>
  <si>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</si>
  <si>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</si>
  <si>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</si>
  <si>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</si>
  <si>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</si>
  <si>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</si>
  <si>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</si>
  <si>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</si>
  <si>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</si>
  <si>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</si>
  <si>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</si>
  <si>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</si>
  <si>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</si>
  <si>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</si>
  <si>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</si>
  <si>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</si>
  <si>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</si>
  <si>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</si>
  <si>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</si>
  <si>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</si>
  <si>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</si>
  <si>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</si>
  <si>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</si>
  <si>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</si>
  <si>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</si>
  <si>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</si>
  <si>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</si>
  <si>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</si>
  <si>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</si>
  <si>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</si>
  <si>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</si>
  <si>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</si>
  <si>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</si>
  <si>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</si>
  <si>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</si>
  <si>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</si>
  <si>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</si>
  <si>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</si>
  <si>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</si>
  <si>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</si>
  <si>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</si>
  <si>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</si>
  <si>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</si>
  <si>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</si>
  <si>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</si>
  <si>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</si>
  <si>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</si>
  <si>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</si>
  <si>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</si>
  <si>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</si>
  <si>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</si>
  <si>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</si>
  <si>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</si>
  <si>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</si>
  <si>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</si>
  <si>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</si>
  <si>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</si>
  <si>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</si>
  <si>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</si>
  <si>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</si>
  <si>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</si>
  <si>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</si>
  <si>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</si>
  <si>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</si>
  <si>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</si>
  <si>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</si>
  <si>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</si>
  <si>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</si>
  <si>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</si>
  <si>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</si>
  <si>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</si>
  <si>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</si>
  <si>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</si>
  <si>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</si>
  <si>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</si>
  <si>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</si>
  <si>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</si>
  <si>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</si>
  <si>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</si>
  <si>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</si>
  <si>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</si>
  <si>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</si>
  <si>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</si>
  <si>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</si>
  <si>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</si>
  <si>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</si>
  <si>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</si>
  <si>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</si>
  <si>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</si>
  <si>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</si>
  <si>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</si>
  <si>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</si>
  <si>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</si>
  <si>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</si>
  <si>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</si>
  <si>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</si>
  <si>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</si>
  <si>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</si>
  <si>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</si>
  <si>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</si>
  <si>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</si>
  <si>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</si>
  <si>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</si>
  <si>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</si>
  <si>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</si>
  <si>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</si>
  <si>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</si>
  <si>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</si>
  <si>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</si>
  <si>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</si>
  <si>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</si>
  <si>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</si>
  <si>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</si>
  <si>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</si>
  <si>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</si>
  <si>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</si>
  <si>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</si>
  <si>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</si>
  <si>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</si>
  <si>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</si>
  <si>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</si>
  <si>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</si>
  <si>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</si>
  <si>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</si>
  <si>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</si>
  <si>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</si>
  <si>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</si>
  <si>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</si>
  <si>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</si>
  <si>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</si>
  <si>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</si>
  <si>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</si>
  <si>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</si>
  <si>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</si>
  <si>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</si>
  <si>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</si>
  <si>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</si>
  <si>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</si>
  <si>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</si>
  <si>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</si>
  <si>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</si>
  <si>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</si>
  <si>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</si>
  <si>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</si>
  <si>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</si>
  <si>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</si>
  <si>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</si>
  <si>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</si>
  <si>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</si>
  <si>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</si>
  <si>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</si>
  <si>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</si>
  <si>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</si>
  <si>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</si>
  <si>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</si>
  <si>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</si>
  <si>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</si>
  <si>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</si>
  <si>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</si>
  <si>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</si>
  <si>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</si>
  <si>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</si>
  <si>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</si>
  <si>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</si>
  <si>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</si>
  <si>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</si>
  <si>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</si>
  <si>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</si>
  <si>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</si>
  <si>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</si>
  <si>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</si>
  <si>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</si>
  <si>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</si>
  <si>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</si>
  <si>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</si>
  <si>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</si>
  <si>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</si>
  <si>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</si>
  <si>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</si>
  <si>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</si>
  <si>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</si>
  <si>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</si>
  <si>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</si>
  <si>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</si>
  <si>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</si>
  <si>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</si>
  <si>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</si>
  <si>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</si>
  <si>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</si>
  <si>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</si>
  <si>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</si>
  <si>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</si>
  <si>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</si>
  <si>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</si>
  <si>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</si>
  <si>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</si>
  <si>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</si>
  <si>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</si>
  <si>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</si>
  <si>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</si>
  <si>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</si>
  <si>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</si>
  <si>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</si>
  <si>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</si>
  <si>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</si>
  <si>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</si>
  <si>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</si>
  <si>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</si>
  <si>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</si>
  <si>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</si>
  <si>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</si>
  <si>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JULY 2024</t>
  </si>
  <si>
    <t>July, 2024</t>
  </si>
  <si>
    <t>July, 2023</t>
  </si>
  <si>
    <t>July, 2019</t>
  </si>
  <si>
    <t>July, 2024 Residential Number of Customers that Applied</t>
  </si>
  <si>
    <t>July, 2023 Residential Number of Customers that Applied</t>
  </si>
  <si>
    <t>July, 2019
Residential Number of Customers that Applied</t>
  </si>
  <si>
    <t>July, 2024
Number of Residential Customers that Receive Assistance for Arrears</t>
  </si>
  <si>
    <t>July, 2023
Number of Residential Customers that Receive Assistance for Arrears</t>
  </si>
  <si>
    <t>July, 2019 
Number of Residential Customers that Receive Assistance for Arrears</t>
  </si>
  <si>
    <t>02207</t>
  </si>
  <si>
    <t>07020</t>
  </si>
  <si>
    <t>07026</t>
  </si>
  <si>
    <t>07027</t>
  </si>
  <si>
    <t>07028</t>
  </si>
  <si>
    <t>07072</t>
  </si>
  <si>
    <t>07083</t>
  </si>
  <si>
    <t>07201</t>
  </si>
  <si>
    <t>07202</t>
  </si>
  <si>
    <t>07203</t>
  </si>
  <si>
    <t>07205</t>
  </si>
  <si>
    <t>07206</t>
  </si>
  <si>
    <t>07207</t>
  </si>
  <si>
    <t>07208</t>
  </si>
  <si>
    <t>07720</t>
  </si>
  <si>
    <t>08801</t>
  </si>
  <si>
    <t>08818</t>
  </si>
  <si>
    <t>07062</t>
  </si>
  <si>
    <t>Submitted: 11/01/2024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</si>
</sst>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164" fontId="9" fillId="0" borderId="28" xfId="1"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210</v>
      </c>
      <c r="B1" s="1"/>
      <c r="C1" s="1"/>
      <c r="D1" s="1"/>
      <c r="E1" s="1"/>
    </row>
    <row r="2" spans="1:5" x14ac:dyDescent="0.3">
      <c r="A2" s="59" t="s">
        <v>208</v>
      </c>
      <c r="B2" s="1"/>
      <c r="C2" s="1"/>
      <c r="D2" s="1"/>
      <c r="E2" s="1"/>
    </row>
    <row r="3" spans="1:5" x14ac:dyDescent="0.3">
      <c r="A3" s="59" t="s">
        <v>209</v>
      </c>
      <c r="B3" s="1"/>
      <c r="C3" s="1"/>
      <c r="D3" s="1"/>
      <c r="E3" s="1"/>
    </row>
    <row r="4" spans="1:5" x14ac:dyDescent="0.3">
      <c r="A4" s="218" t="s">
        <v>235</v>
      </c>
      <c r="B4" s="1"/>
      <c r="C4" s="1"/>
      <c r="D4" s="1"/>
      <c r="E4" s="1"/>
    </row>
    <row r="5" spans="1:5" x14ac:dyDescent="0.3">
      <c r="A5" s="59" t="s">
        <v>263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4"/>
  <sheetViews>
    <sheetView zoomScale="80" zoomScaleNormal="80" zoomScaleSheetLayoutView="85" zoomScalePageLayoutView="70" workbookViewId="0">
      <selection activeCell="E9" sqref="E9"/>
    </sheetView>
  </sheetViews>
  <sheetFormatPr defaultColWidth="0" defaultRowHeight="13.2" zeroHeight="1" x14ac:dyDescent="0.25"/>
  <cols>
    <col min="1" max="1" width="18" style="4" customWidth="1"/>
    <col min="2" max="2" width="22.44140625" style="5" customWidth="1"/>
    <col min="3" max="3" width="15.109375" style="5" bestFit="1" customWidth="1"/>
    <col min="4" max="4" width="12.88671875" style="5" bestFit="1" customWidth="1"/>
    <col min="5" max="5" width="10" style="5" bestFit="1" customWidth="1"/>
    <col min="6" max="6" width="14.44140625" style="5" customWidth="1"/>
    <col min="7" max="7" width="22.44140625" style="5" customWidth="1"/>
    <col min="8" max="8" width="14.6640625" style="5" customWidth="1"/>
    <col min="9" max="9" width="22.44140625" style="5" customWidth="1"/>
    <col min="10" max="10" width="14.5546875" style="5" customWidth="1"/>
    <col min="11" max="11" width="22" style="5" bestFit="1"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42" t="s">
        <v>2</v>
      </c>
      <c r="B2" s="243"/>
      <c r="C2" s="244"/>
      <c r="D2" s="85"/>
      <c r="E2" s="85"/>
      <c r="F2" s="85"/>
      <c r="G2" s="85"/>
      <c r="H2" s="85"/>
      <c r="I2" s="85"/>
      <c r="J2" s="85"/>
      <c r="K2" s="85"/>
      <c r="L2" s="85"/>
      <c r="M2" s="260" t="s">
        <v>156</v>
      </c>
      <c r="N2" s="261"/>
      <c r="O2" s="64"/>
      <c r="P2" s="251" t="s">
        <v>123</v>
      </c>
      <c r="Q2" s="252"/>
      <c r="R2" s="253"/>
      <c r="S2" s="4"/>
      <c r="T2" s="4"/>
      <c r="U2" s="64"/>
      <c r="V2" s="19"/>
      <c r="W2" s="19"/>
      <c r="X2" s="19"/>
      <c r="Y2" s="242" t="s">
        <v>143</v>
      </c>
      <c r="Z2" s="244"/>
      <c r="AA2" s="81"/>
      <c r="AB2" s="242" t="s">
        <v>7</v>
      </c>
      <c r="AC2" s="243"/>
      <c r="AD2" s="243"/>
      <c r="AE2" s="244"/>
      <c r="AF2" s="74"/>
      <c r="AG2" s="74"/>
      <c r="AL2" s="74"/>
    </row>
    <row r="3" spans="1:38" ht="14.4" customHeight="1" thickBot="1" x14ac:dyDescent="0.3">
      <c r="A3" s="245"/>
      <c r="B3" s="246"/>
      <c r="C3" s="247"/>
      <c r="D3" s="52"/>
      <c r="E3" s="52"/>
      <c r="F3" s="52"/>
      <c r="G3" s="52"/>
      <c r="H3" s="52"/>
      <c r="I3" s="52"/>
      <c r="J3" s="52"/>
      <c r="K3" s="52"/>
      <c r="L3" s="52"/>
      <c r="M3" s="262"/>
      <c r="N3" s="263"/>
      <c r="O3" s="64"/>
      <c r="P3" s="254"/>
      <c r="Q3" s="255"/>
      <c r="R3" s="256"/>
      <c r="S3" s="4"/>
      <c r="T3" s="4"/>
      <c r="U3" s="64"/>
      <c r="V3" s="19"/>
      <c r="W3" s="19"/>
      <c r="X3" s="19"/>
      <c r="Y3" s="248"/>
      <c r="Z3" s="250"/>
      <c r="AA3" s="81"/>
      <c r="AB3" s="248"/>
      <c r="AC3" s="249"/>
      <c r="AD3" s="249"/>
      <c r="AE3" s="250"/>
      <c r="AF3" s="74"/>
      <c r="AG3" s="74"/>
      <c r="AL3" s="74"/>
    </row>
    <row r="4" spans="1:38" ht="14.4" customHeight="1" x14ac:dyDescent="0.25">
      <c r="A4" s="53"/>
      <c r="B4" s="53"/>
      <c r="C4" s="53"/>
      <c r="D4" s="53"/>
      <c r="E4" s="53"/>
      <c r="F4" s="53"/>
      <c r="G4" s="53"/>
      <c r="H4" s="53"/>
      <c r="I4" s="53"/>
      <c r="J4" s="53"/>
      <c r="K4" s="53"/>
      <c r="L4" s="53"/>
      <c r="M4" s="262"/>
      <c r="N4" s="263"/>
      <c r="O4" s="64"/>
      <c r="P4" s="254"/>
      <c r="Q4" s="255"/>
      <c r="R4" s="256"/>
      <c r="S4" s="4"/>
      <c r="T4" s="4"/>
      <c r="U4" s="64"/>
      <c r="V4" s="19"/>
      <c r="W4" s="19"/>
      <c r="X4" s="19"/>
      <c r="Y4" s="248"/>
      <c r="Z4" s="250"/>
      <c r="AA4" s="81"/>
      <c r="AB4" s="248"/>
      <c r="AC4" s="249"/>
      <c r="AD4" s="249"/>
      <c r="AE4" s="250"/>
      <c r="AF4" s="74"/>
      <c r="AG4" s="74"/>
      <c r="AL4" s="74"/>
    </row>
    <row r="5" spans="1:38" ht="15" customHeight="1" thickBot="1" x14ac:dyDescent="0.3">
      <c r="A5" s="6" t="s">
        <v>170</v>
      </c>
      <c r="B5" s="54"/>
      <c r="C5" s="54"/>
      <c r="D5" s="54"/>
      <c r="E5" s="54"/>
      <c r="F5" s="54"/>
      <c r="G5" s="54"/>
      <c r="H5" s="54"/>
      <c r="I5" s="53"/>
      <c r="J5" s="53"/>
      <c r="K5" s="53"/>
      <c r="L5" s="53"/>
      <c r="M5" s="262"/>
      <c r="N5" s="263"/>
      <c r="O5" s="64"/>
      <c r="P5" s="257"/>
      <c r="Q5" s="258"/>
      <c r="R5" s="259"/>
      <c r="S5" s="4"/>
      <c r="T5" s="4"/>
      <c r="U5" s="64"/>
      <c r="V5" s="19"/>
      <c r="W5" s="19"/>
      <c r="X5" s="19"/>
      <c r="Y5" s="248"/>
      <c r="Z5" s="250"/>
      <c r="AA5" s="81"/>
      <c r="AB5" s="245"/>
      <c r="AC5" s="246"/>
      <c r="AD5" s="246"/>
      <c r="AE5" s="247"/>
      <c r="AF5" s="74"/>
      <c r="AG5" s="74"/>
      <c r="AL5" s="74"/>
    </row>
    <row r="6" spans="1:38" ht="15" customHeight="1" thickBot="1" x14ac:dyDescent="0.3">
      <c r="B6" s="4"/>
      <c r="C6" s="4"/>
      <c r="D6" s="4"/>
      <c r="E6" s="4"/>
      <c r="F6" s="4"/>
      <c r="G6" s="4"/>
      <c r="H6" s="4"/>
      <c r="I6" s="53"/>
      <c r="J6" s="53"/>
      <c r="K6" s="53"/>
      <c r="L6" s="53"/>
      <c r="M6" s="264"/>
      <c r="N6" s="265"/>
      <c r="O6" s="64"/>
      <c r="Q6" s="4"/>
      <c r="R6" s="9"/>
      <c r="S6" s="4"/>
      <c r="T6" s="4"/>
      <c r="U6" s="4"/>
      <c r="V6" s="9"/>
      <c r="W6" s="9"/>
      <c r="X6" s="9"/>
      <c r="Y6" s="245"/>
      <c r="Z6" s="247"/>
      <c r="AA6" s="81"/>
      <c r="AB6" s="140"/>
      <c r="AC6" s="74"/>
      <c r="AD6" s="74"/>
      <c r="AE6" s="74"/>
      <c r="AF6" s="74"/>
      <c r="AG6" s="74"/>
      <c r="AL6" s="74"/>
    </row>
    <row r="7" spans="1:38" ht="15" customHeight="1" x14ac:dyDescent="0.25">
      <c r="A7" s="4" t="s">
        <v>221</v>
      </c>
      <c r="B7" s="53"/>
      <c r="C7" s="53"/>
      <c r="D7" s="53"/>
      <c r="E7" s="53"/>
      <c r="F7" s="53"/>
      <c r="G7" s="53"/>
      <c r="H7" s="53"/>
      <c r="I7" s="53"/>
      <c r="J7" s="53"/>
      <c r="K7" s="53"/>
      <c r="L7" s="53"/>
      <c r="M7" s="266" t="s">
        <v>212</v>
      </c>
      <c r="N7" s="267"/>
      <c r="O7" s="64"/>
      <c r="P7" s="50" t="s">
        <v>212</v>
      </c>
      <c r="Q7" s="4"/>
      <c r="R7" s="4"/>
      <c r="S7" s="4"/>
      <c r="T7" s="4"/>
      <c r="U7" s="4"/>
      <c r="V7" s="4"/>
      <c r="W7" s="4"/>
      <c r="Y7" s="137"/>
      <c r="Z7" s="81"/>
      <c r="AA7" s="81"/>
      <c r="AB7" s="270" t="s">
        <v>218</v>
      </c>
      <c r="AC7" s="271"/>
      <c r="AD7" s="271"/>
      <c r="AE7" s="271"/>
      <c r="AF7" s="4"/>
    </row>
    <row r="8" spans="1:38" ht="14.4" customHeight="1" x14ac:dyDescent="0.25">
      <c r="B8" s="53"/>
      <c r="C8" s="53"/>
      <c r="D8" s="53"/>
      <c r="E8" s="53"/>
      <c r="F8" s="53"/>
      <c r="G8" s="53"/>
      <c r="H8" s="53"/>
      <c r="I8" s="53"/>
      <c r="J8" s="53"/>
      <c r="K8" s="53"/>
      <c r="L8" s="53"/>
      <c r="M8" s="268"/>
      <c r="N8" s="269"/>
      <c r="Q8" s="4"/>
      <c r="R8" s="4"/>
      <c r="S8" s="4"/>
      <c r="T8" s="4"/>
      <c r="U8" s="4"/>
      <c r="V8" s="4"/>
      <c r="W8" s="4"/>
      <c r="Y8" s="270" t="s">
        <v>199</v>
      </c>
      <c r="Z8" s="271"/>
      <c r="AA8" s="81"/>
      <c r="AB8" s="270"/>
      <c r="AC8" s="271"/>
      <c r="AD8" s="271"/>
      <c r="AE8" s="271"/>
      <c r="AF8" s="4"/>
    </row>
    <row r="9" spans="1:38" x14ac:dyDescent="0.25">
      <c r="A9" s="53" t="s">
        <v>154</v>
      </c>
      <c r="B9" s="5" t="s">
        <v>155</v>
      </c>
      <c r="C9" s="53"/>
      <c r="D9" s="53"/>
      <c r="E9" s="53"/>
      <c r="F9" s="53"/>
      <c r="G9" s="53"/>
      <c r="H9" s="53"/>
      <c r="I9" s="53"/>
      <c r="J9" s="53"/>
      <c r="K9" s="53"/>
      <c r="L9" s="53"/>
      <c r="M9" s="89"/>
      <c r="N9" s="4"/>
      <c r="P9" s="50"/>
      <c r="Q9" s="4"/>
      <c r="R9" s="4"/>
      <c r="S9" s="4"/>
      <c r="T9" s="4"/>
      <c r="U9" s="4"/>
      <c r="V9" s="4"/>
      <c r="W9" s="4"/>
      <c r="Y9" s="270"/>
      <c r="Z9" s="271"/>
      <c r="AA9" s="81"/>
      <c r="AB9" s="270"/>
      <c r="AC9" s="271"/>
      <c r="AD9" s="271"/>
      <c r="AE9" s="271"/>
      <c r="AF9" s="4"/>
    </row>
    <row r="10" spans="1:38" x14ac:dyDescent="0.25">
      <c r="A10" s="53"/>
      <c r="B10" s="132" t="s">
        <v>163</v>
      </c>
      <c r="C10" s="53"/>
      <c r="D10" s="53"/>
      <c r="E10" s="53"/>
      <c r="F10" s="53"/>
      <c r="G10" s="53"/>
      <c r="H10" s="53"/>
      <c r="I10" s="53"/>
      <c r="J10" s="53"/>
      <c r="K10" s="53"/>
      <c r="L10" s="53"/>
      <c r="M10" s="89"/>
      <c r="N10" s="4"/>
      <c r="P10" s="50"/>
      <c r="Q10" s="4"/>
      <c r="R10" s="4"/>
      <c r="S10" s="4"/>
      <c r="T10" s="4"/>
      <c r="U10" s="4"/>
      <c r="V10" s="4"/>
      <c r="W10" s="4"/>
      <c r="Y10" s="270"/>
      <c r="Z10" s="271"/>
      <c r="AA10" s="81"/>
      <c r="AB10" s="89" t="s">
        <v>154</v>
      </c>
      <c r="AC10" s="5" t="s">
        <v>162</v>
      </c>
      <c r="AD10" s="31"/>
      <c r="AE10" s="4"/>
      <c r="AF10" s="4"/>
    </row>
    <row r="11" spans="1:38" x14ac:dyDescent="0.25">
      <c r="A11" s="53"/>
      <c r="B11" s="132" t="s">
        <v>164</v>
      </c>
      <c r="C11" s="53"/>
      <c r="D11" s="53"/>
      <c r="E11" s="53"/>
      <c r="F11" s="53"/>
      <c r="G11" s="53"/>
      <c r="H11" s="53"/>
      <c r="I11" s="53"/>
      <c r="J11" s="53"/>
      <c r="K11" s="53"/>
      <c r="L11" s="53"/>
      <c r="M11" s="89"/>
      <c r="N11" s="4"/>
      <c r="P11" s="50"/>
      <c r="Q11" s="4"/>
      <c r="R11" s="4"/>
      <c r="S11" s="4"/>
      <c r="T11" s="4"/>
      <c r="U11" s="4"/>
      <c r="V11" s="4"/>
      <c r="W11" s="4"/>
      <c r="Y11" s="270"/>
      <c r="Z11" s="271"/>
      <c r="AA11" s="81"/>
      <c r="AB11" s="89"/>
      <c r="AC11" s="132" t="s">
        <v>168</v>
      </c>
      <c r="AD11" s="4"/>
      <c r="AE11" s="4"/>
      <c r="AF11" s="4"/>
    </row>
    <row r="12" spans="1:38" x14ac:dyDescent="0.25">
      <c r="A12" s="53"/>
      <c r="B12" s="132" t="s">
        <v>158</v>
      </c>
      <c r="C12" s="53"/>
      <c r="D12" s="53"/>
      <c r="E12" s="53"/>
      <c r="F12" s="53"/>
      <c r="G12" s="53"/>
      <c r="H12" s="53"/>
      <c r="I12" s="53"/>
      <c r="J12" s="53"/>
      <c r="K12" s="53"/>
      <c r="L12" s="53"/>
      <c r="M12" s="89"/>
      <c r="N12" s="4"/>
      <c r="P12" s="50"/>
      <c r="Q12" s="4"/>
      <c r="R12" s="4"/>
      <c r="S12" s="4"/>
      <c r="T12" s="4"/>
      <c r="U12" s="4"/>
      <c r="V12" s="4"/>
      <c r="W12" s="4"/>
      <c r="Y12" s="270"/>
      <c r="Z12" s="271"/>
      <c r="AA12" s="81"/>
      <c r="AB12" s="89"/>
      <c r="AC12" s="132" t="s">
        <v>165</v>
      </c>
      <c r="AD12" s="4"/>
      <c r="AE12" s="4"/>
      <c r="AF12" s="4"/>
    </row>
    <row r="13" spans="1:38" x14ac:dyDescent="0.25">
      <c r="A13" s="53"/>
      <c r="B13" s="132" t="s">
        <v>159</v>
      </c>
      <c r="C13" s="53"/>
      <c r="D13" s="53"/>
      <c r="E13" s="53"/>
      <c r="F13" s="53"/>
      <c r="G13" s="53"/>
      <c r="H13" s="53"/>
      <c r="I13" s="53"/>
      <c r="J13" s="53"/>
      <c r="K13" s="53"/>
      <c r="L13" s="53"/>
      <c r="M13" s="89"/>
      <c r="N13" s="4"/>
      <c r="P13" s="50"/>
      <c r="Q13" s="4"/>
      <c r="R13" s="4"/>
      <c r="S13" s="4"/>
      <c r="T13" s="4"/>
      <c r="U13" s="4"/>
      <c r="V13" s="4"/>
      <c r="W13" s="4"/>
      <c r="Y13" s="270"/>
      <c r="Z13" s="271"/>
      <c r="AA13" s="81"/>
      <c r="AC13" s="5" t="s">
        <v>166</v>
      </c>
      <c r="AD13" s="4"/>
      <c r="AE13" s="4"/>
      <c r="AF13" s="4"/>
    </row>
    <row r="14" spans="1:38" x14ac:dyDescent="0.25">
      <c r="A14" s="53"/>
      <c r="B14" s="132"/>
      <c r="C14" s="53"/>
      <c r="D14" s="53"/>
      <c r="E14" s="53"/>
      <c r="F14" s="53"/>
      <c r="G14" s="53"/>
      <c r="H14" s="53"/>
      <c r="I14" s="53"/>
      <c r="J14" s="53"/>
      <c r="K14" s="53"/>
      <c r="L14" s="53"/>
      <c r="M14" s="89"/>
      <c r="N14" s="4"/>
      <c r="P14" s="50"/>
      <c r="Q14" s="4"/>
      <c r="R14" s="4"/>
      <c r="S14" s="4"/>
      <c r="T14" s="4"/>
      <c r="U14" s="4"/>
      <c r="V14" s="4"/>
      <c r="W14" s="4"/>
      <c r="Y14" s="270"/>
      <c r="Z14" s="271"/>
      <c r="AA14" s="81"/>
      <c r="AC14" s="132" t="s">
        <v>167</v>
      </c>
      <c r="AD14" s="4"/>
      <c r="AE14" s="4"/>
      <c r="AF14" s="4"/>
    </row>
    <row r="15" spans="1:38" x14ac:dyDescent="0.25">
      <c r="B15" s="53"/>
      <c r="C15" s="53"/>
      <c r="D15" s="53"/>
      <c r="E15" s="53"/>
      <c r="F15" s="53"/>
      <c r="G15" s="53"/>
      <c r="H15" s="53"/>
      <c r="I15" s="53"/>
      <c r="J15" s="53"/>
      <c r="K15" s="113" t="s">
        <v>125</v>
      </c>
      <c r="L15" s="53"/>
      <c r="M15" s="89"/>
      <c r="N15" s="113"/>
      <c r="P15" s="50"/>
      <c r="Q15" s="4"/>
      <c r="R15" s="4"/>
      <c r="S15" s="4"/>
      <c r="T15" s="4"/>
      <c r="U15" s="4"/>
      <c r="V15" s="4"/>
      <c r="W15" s="113" t="s">
        <v>125</v>
      </c>
      <c r="Y15" s="270"/>
      <c r="Z15" s="271"/>
      <c r="AA15" s="113"/>
      <c r="AC15" s="132" t="s">
        <v>169</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70"/>
      <c r="Z16" s="271"/>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70"/>
      <c r="Z17" s="271"/>
      <c r="AB17" s="89"/>
      <c r="AC17" s="4"/>
      <c r="AD17" s="4"/>
      <c r="AE17" s="4"/>
      <c r="AF17" s="4"/>
    </row>
    <row r="18" spans="1:32" ht="79.2" x14ac:dyDescent="0.25">
      <c r="A18" s="142"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3"/>
      <c r="AC18" s="4"/>
      <c r="AD18" s="4"/>
      <c r="AE18" s="4"/>
      <c r="AF18" s="4"/>
    </row>
    <row r="19" spans="1:32" ht="57.75" customHeight="1" x14ac:dyDescent="0.25">
      <c r="A19" s="219" t="s">
        <v>236</v>
      </c>
      <c r="B19" s="78" t="s">
        <v>15</v>
      </c>
      <c r="C19" s="78" t="s">
        <v>16</v>
      </c>
      <c r="D19" s="78" t="s">
        <v>104</v>
      </c>
      <c r="E19" s="78" t="s">
        <v>17</v>
      </c>
      <c r="F19" s="68" t="s">
        <v>227</v>
      </c>
      <c r="G19" s="68" t="s">
        <v>228</v>
      </c>
      <c r="H19" s="68" t="s">
        <v>229</v>
      </c>
      <c r="I19" s="68" t="s">
        <v>230</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5">
      <c r="A20" s="55"/>
      <c r="B20" s="11"/>
      <c r="C20" s="11" t="s">
        <v>190</v>
      </c>
      <c r="D20" s="11"/>
      <c r="E20" s="157">
        <v>0</v>
      </c>
      <c r="F20" s="238">
        <v>2422</v>
      </c>
      <c r="G20" s="11" t="s">
        <v>189</v>
      </c>
      <c r="H20" s="238">
        <f>F20</f>
        <v>2422</v>
      </c>
      <c r="I20" s="11" t="s">
        <v>189</v>
      </c>
      <c r="J20" s="11"/>
      <c r="K20" s="11"/>
      <c r="M20" s="11">
        <v>48</v>
      </c>
      <c r="N20" s="11">
        <f>M20</f>
        <v>48</v>
      </c>
      <c r="P20" s="161">
        <v>1053.55</v>
      </c>
      <c r="Q20" s="161">
        <v>1460.88</v>
      </c>
      <c r="R20" s="161">
        <v>339.86</v>
      </c>
      <c r="S20" s="161">
        <v>366.16</v>
      </c>
      <c r="T20" s="11">
        <v>186</v>
      </c>
      <c r="U20" s="11" t="s">
        <v>189</v>
      </c>
      <c r="V20" s="11">
        <v>61</v>
      </c>
      <c r="W20" s="11" t="s">
        <v>189</v>
      </c>
      <c r="Y20" s="11"/>
      <c r="Z20" s="11"/>
      <c r="AB20" s="11"/>
      <c r="AC20" s="11"/>
      <c r="AD20" s="11"/>
      <c r="AE20" s="4"/>
      <c r="AF20" s="4"/>
    </row>
    <row r="21" spans="1:32" x14ac:dyDescent="0.25">
      <c r="A21" s="55"/>
      <c r="B21" s="11"/>
      <c r="C21" s="11" t="s">
        <v>190</v>
      </c>
      <c r="D21" s="11"/>
      <c r="E21" s="11" t="s">
        <v>245</v>
      </c>
      <c r="F21" s="238">
        <v>0</v>
      </c>
      <c r="G21" s="11" t="s">
        <v>189</v>
      </c>
      <c r="H21" s="238">
        <f t="shared" ref="H21:H37" si="0">F21</f>
        <v>0</v>
      </c>
      <c r="I21" s="11" t="s">
        <v>189</v>
      </c>
      <c r="J21" s="11"/>
      <c r="K21" s="11"/>
      <c r="M21" s="11">
        <v>0</v>
      </c>
      <c r="N21" s="11">
        <f t="shared" ref="N21:N37" si="1">M21</f>
        <v>0</v>
      </c>
      <c r="P21" s="160">
        <v>0</v>
      </c>
      <c r="Q21" s="160">
        <v>0</v>
      </c>
      <c r="R21" s="160">
        <v>0</v>
      </c>
      <c r="S21" s="160">
        <v>0</v>
      </c>
      <c r="T21" s="11">
        <v>0</v>
      </c>
      <c r="U21" s="11" t="s">
        <v>189</v>
      </c>
      <c r="V21" s="11">
        <v>0</v>
      </c>
      <c r="W21" s="11" t="s">
        <v>189</v>
      </c>
      <c r="Y21" s="11"/>
      <c r="Z21" s="11"/>
      <c r="AB21" s="11"/>
      <c r="AC21" s="11"/>
      <c r="AD21" s="11"/>
      <c r="AE21" s="4"/>
      <c r="AF21" s="4"/>
    </row>
    <row r="22" spans="1:32" x14ac:dyDescent="0.25">
      <c r="A22" s="55"/>
      <c r="B22" s="11"/>
      <c r="C22" s="11" t="s">
        <v>190</v>
      </c>
      <c r="D22" s="11"/>
      <c r="E22" s="11" t="s">
        <v>246</v>
      </c>
      <c r="F22" s="238">
        <v>0</v>
      </c>
      <c r="G22" s="11" t="s">
        <v>189</v>
      </c>
      <c r="H22" s="238">
        <f t="shared" si="0"/>
        <v>0</v>
      </c>
      <c r="I22" s="11" t="s">
        <v>189</v>
      </c>
      <c r="J22" s="11"/>
      <c r="K22" s="11"/>
      <c r="M22" s="11">
        <v>1</v>
      </c>
      <c r="N22" s="11">
        <f t="shared" si="1"/>
        <v>1</v>
      </c>
      <c r="P22" s="160">
        <v>0</v>
      </c>
      <c r="Q22" s="160">
        <v>0</v>
      </c>
      <c r="R22" s="160">
        <v>0</v>
      </c>
      <c r="S22" s="160">
        <v>0</v>
      </c>
      <c r="T22" s="11">
        <v>0</v>
      </c>
      <c r="U22" s="11" t="s">
        <v>189</v>
      </c>
      <c r="V22" s="11">
        <v>0</v>
      </c>
      <c r="W22" s="11" t="s">
        <v>189</v>
      </c>
      <c r="Y22" s="11"/>
      <c r="Z22" s="11"/>
      <c r="AB22" s="11"/>
      <c r="AC22" s="11"/>
      <c r="AD22" s="11"/>
      <c r="AE22" s="4"/>
      <c r="AF22" s="4"/>
    </row>
    <row r="23" spans="1:32" x14ac:dyDescent="0.25">
      <c r="A23" s="55"/>
      <c r="B23" s="11"/>
      <c r="C23" s="11" t="s">
        <v>190</v>
      </c>
      <c r="D23" s="11"/>
      <c r="E23" s="11" t="s">
        <v>247</v>
      </c>
      <c r="F23" s="238">
        <v>0</v>
      </c>
      <c r="G23" s="11" t="s">
        <v>189</v>
      </c>
      <c r="H23" s="238">
        <f t="shared" si="0"/>
        <v>0</v>
      </c>
      <c r="I23" s="11" t="s">
        <v>189</v>
      </c>
      <c r="J23" s="11"/>
      <c r="K23" s="11"/>
      <c r="M23" s="11">
        <v>2</v>
      </c>
      <c r="N23" s="11">
        <f t="shared" si="1"/>
        <v>2</v>
      </c>
      <c r="P23" s="160">
        <v>0</v>
      </c>
      <c r="Q23" s="160">
        <v>0</v>
      </c>
      <c r="R23" s="160">
        <v>0</v>
      </c>
      <c r="S23" s="160">
        <v>0</v>
      </c>
      <c r="T23" s="11">
        <v>0</v>
      </c>
      <c r="U23" s="11" t="s">
        <v>189</v>
      </c>
      <c r="V23" s="11">
        <v>0</v>
      </c>
      <c r="W23" s="11" t="s">
        <v>189</v>
      </c>
      <c r="Y23" s="11"/>
      <c r="Z23" s="11"/>
      <c r="AB23" s="11"/>
      <c r="AC23" s="11"/>
      <c r="AD23" s="11"/>
      <c r="AE23" s="4"/>
      <c r="AF23" s="4"/>
    </row>
    <row r="24" spans="1:32" x14ac:dyDescent="0.25">
      <c r="A24" s="55"/>
      <c r="B24" s="11"/>
      <c r="C24" s="11" t="s">
        <v>190</v>
      </c>
      <c r="D24" s="11"/>
      <c r="E24" s="11" t="s">
        <v>248</v>
      </c>
      <c r="F24" s="238">
        <v>0</v>
      </c>
      <c r="G24" s="11" t="s">
        <v>189</v>
      </c>
      <c r="H24" s="238">
        <f t="shared" si="0"/>
        <v>0</v>
      </c>
      <c r="I24" s="11" t="s">
        <v>189</v>
      </c>
      <c r="J24" s="11"/>
      <c r="K24" s="11"/>
      <c r="M24" s="11">
        <v>2</v>
      </c>
      <c r="N24" s="11">
        <f t="shared" si="1"/>
        <v>2</v>
      </c>
      <c r="P24" s="160">
        <v>0</v>
      </c>
      <c r="Q24" s="160">
        <v>0</v>
      </c>
      <c r="R24" s="160">
        <v>0</v>
      </c>
      <c r="S24" s="160">
        <v>0</v>
      </c>
      <c r="T24" s="11">
        <v>0</v>
      </c>
      <c r="U24" s="11" t="s">
        <v>189</v>
      </c>
      <c r="V24" s="11">
        <v>0</v>
      </c>
      <c r="W24" s="11" t="s">
        <v>189</v>
      </c>
      <c r="Y24" s="11"/>
      <c r="Z24" s="11"/>
      <c r="AB24" s="11"/>
      <c r="AC24" s="11"/>
      <c r="AD24" s="11"/>
      <c r="AE24" s="4"/>
      <c r="AF24" s="4"/>
    </row>
    <row r="25" spans="1:32" x14ac:dyDescent="0.25">
      <c r="A25" s="55"/>
      <c r="B25" s="11"/>
      <c r="C25" s="11" t="s">
        <v>190</v>
      </c>
      <c r="D25" s="11"/>
      <c r="E25" s="11" t="s">
        <v>249</v>
      </c>
      <c r="F25" s="238">
        <v>0</v>
      </c>
      <c r="G25" s="11" t="s">
        <v>189</v>
      </c>
      <c r="H25" s="238">
        <f t="shared" si="0"/>
        <v>0</v>
      </c>
      <c r="I25" s="11" t="s">
        <v>189</v>
      </c>
      <c r="J25" s="11"/>
      <c r="K25" s="11"/>
      <c r="M25" s="11">
        <v>2</v>
      </c>
      <c r="N25" s="11">
        <f t="shared" si="1"/>
        <v>2</v>
      </c>
      <c r="P25" s="160">
        <v>337.24</v>
      </c>
      <c r="Q25" s="160">
        <v>0</v>
      </c>
      <c r="R25" s="160">
        <v>337.24</v>
      </c>
      <c r="S25" s="160">
        <v>0</v>
      </c>
      <c r="T25" s="11">
        <v>0</v>
      </c>
      <c r="U25" s="11" t="s">
        <v>189</v>
      </c>
      <c r="V25" s="11">
        <v>0</v>
      </c>
      <c r="W25" s="11" t="s">
        <v>189</v>
      </c>
      <c r="Y25" s="11"/>
      <c r="Z25" s="11"/>
      <c r="AB25" s="11"/>
      <c r="AC25" s="11"/>
      <c r="AD25" s="11"/>
      <c r="AE25" s="4"/>
      <c r="AF25" s="4"/>
    </row>
    <row r="26" spans="1:32" x14ac:dyDescent="0.25">
      <c r="A26" s="55"/>
      <c r="B26" s="11"/>
      <c r="C26" s="11" t="s">
        <v>190</v>
      </c>
      <c r="D26" s="11"/>
      <c r="E26" s="11" t="s">
        <v>250</v>
      </c>
      <c r="F26" s="238">
        <v>0</v>
      </c>
      <c r="G26" s="11" t="s">
        <v>189</v>
      </c>
      <c r="H26" s="238">
        <f t="shared" si="0"/>
        <v>0</v>
      </c>
      <c r="I26" s="11" t="s">
        <v>189</v>
      </c>
      <c r="J26" s="11"/>
      <c r="K26" s="11"/>
      <c r="M26" s="11">
        <v>0</v>
      </c>
      <c r="N26" s="11">
        <f t="shared" si="1"/>
        <v>0</v>
      </c>
      <c r="P26" s="160">
        <v>0</v>
      </c>
      <c r="Q26" s="160">
        <v>0</v>
      </c>
      <c r="R26" s="160">
        <v>0</v>
      </c>
      <c r="S26" s="160">
        <v>0</v>
      </c>
      <c r="T26" s="11">
        <v>0</v>
      </c>
      <c r="U26" s="11" t="s">
        <v>189</v>
      </c>
      <c r="V26" s="11">
        <v>0</v>
      </c>
      <c r="W26" s="11" t="s">
        <v>189</v>
      </c>
      <c r="Y26" s="11"/>
      <c r="Z26" s="11"/>
      <c r="AB26" s="11"/>
      <c r="AC26" s="11"/>
      <c r="AD26" s="11"/>
      <c r="AE26" s="4"/>
      <c r="AF26" s="4"/>
    </row>
    <row r="27" spans="1:32" x14ac:dyDescent="0.25">
      <c r="A27" s="55"/>
      <c r="B27" s="11"/>
      <c r="C27" s="11" t="s">
        <v>190</v>
      </c>
      <c r="D27" s="11"/>
      <c r="E27" s="11" t="s">
        <v>251</v>
      </c>
      <c r="F27" s="238">
        <v>0</v>
      </c>
      <c r="G27" s="11" t="s">
        <v>189</v>
      </c>
      <c r="H27" s="238">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5">
      <c r="A28" s="55"/>
      <c r="B28" s="11"/>
      <c r="C28" s="11" t="s">
        <v>190</v>
      </c>
      <c r="D28" s="11"/>
      <c r="E28" s="11" t="s">
        <v>252</v>
      </c>
      <c r="F28" s="238">
        <v>3227</v>
      </c>
      <c r="G28" s="11" t="s">
        <v>189</v>
      </c>
      <c r="H28" s="238">
        <f t="shared" si="0"/>
        <v>3227</v>
      </c>
      <c r="I28" s="11" t="s">
        <v>189</v>
      </c>
      <c r="J28" s="11"/>
      <c r="K28" s="11"/>
      <c r="M28" s="11">
        <v>495</v>
      </c>
      <c r="N28" s="11">
        <f t="shared" si="1"/>
        <v>495</v>
      </c>
      <c r="P28" s="160">
        <v>492.54</v>
      </c>
      <c r="Q28" s="160">
        <v>575.89</v>
      </c>
      <c r="R28" s="160">
        <v>250.5</v>
      </c>
      <c r="S28" s="160">
        <v>222.39</v>
      </c>
      <c r="T28" s="11">
        <v>79</v>
      </c>
      <c r="U28" s="11" t="s">
        <v>189</v>
      </c>
      <c r="V28" s="11">
        <v>41</v>
      </c>
      <c r="W28" s="11" t="s">
        <v>189</v>
      </c>
      <c r="Y28" s="11"/>
      <c r="Z28" s="11"/>
      <c r="AB28" s="11"/>
      <c r="AC28" s="11"/>
      <c r="AD28" s="11"/>
      <c r="AE28" s="4"/>
      <c r="AF28" s="4"/>
    </row>
    <row r="29" spans="1:32" x14ac:dyDescent="0.25">
      <c r="A29" s="55"/>
      <c r="B29" s="11"/>
      <c r="C29" s="11" t="s">
        <v>190</v>
      </c>
      <c r="D29" s="11"/>
      <c r="E29" s="11" t="s">
        <v>253</v>
      </c>
      <c r="F29" s="238">
        <v>4550</v>
      </c>
      <c r="G29" s="11" t="s">
        <v>189</v>
      </c>
      <c r="H29" s="238">
        <f t="shared" si="0"/>
        <v>4550</v>
      </c>
      <c r="I29" s="11" t="s">
        <v>189</v>
      </c>
      <c r="J29" s="11"/>
      <c r="K29" s="11"/>
      <c r="M29" s="11">
        <v>117</v>
      </c>
      <c r="N29" s="11">
        <f t="shared" si="1"/>
        <v>117</v>
      </c>
      <c r="P29" s="160">
        <v>311.98</v>
      </c>
      <c r="Q29" s="160">
        <v>312.37</v>
      </c>
      <c r="R29" s="160">
        <v>237.07</v>
      </c>
      <c r="S29" s="160">
        <v>217.55</v>
      </c>
      <c r="T29" s="11">
        <v>55</v>
      </c>
      <c r="U29" s="11" t="s">
        <v>189</v>
      </c>
      <c r="V29" s="11">
        <v>42</v>
      </c>
      <c r="W29" s="11" t="s">
        <v>189</v>
      </c>
      <c r="Y29" s="11"/>
      <c r="Z29" s="11"/>
      <c r="AB29" s="11"/>
      <c r="AC29" s="11"/>
      <c r="AD29" s="11"/>
      <c r="AE29" s="4"/>
      <c r="AF29" s="4"/>
    </row>
    <row r="30" spans="1:32" x14ac:dyDescent="0.25">
      <c r="A30" s="55"/>
      <c r="B30" s="11"/>
      <c r="C30" s="11" t="s">
        <v>190</v>
      </c>
      <c r="D30" s="11"/>
      <c r="E30" s="11" t="s">
        <v>254</v>
      </c>
      <c r="F30" s="238">
        <v>425</v>
      </c>
      <c r="G30" s="11" t="s">
        <v>189</v>
      </c>
      <c r="H30" s="238">
        <f t="shared" si="0"/>
        <v>425</v>
      </c>
      <c r="I30" s="11" t="s">
        <v>189</v>
      </c>
      <c r="J30" s="11"/>
      <c r="K30" s="11"/>
      <c r="M30" s="11">
        <v>17</v>
      </c>
      <c r="N30" s="11">
        <f t="shared" si="1"/>
        <v>17</v>
      </c>
      <c r="P30" s="160">
        <v>333.21</v>
      </c>
      <c r="Q30" s="160">
        <v>282.14</v>
      </c>
      <c r="R30" s="160">
        <v>182.63</v>
      </c>
      <c r="S30" s="160">
        <v>158.69999999999999</v>
      </c>
      <c r="T30" s="11">
        <v>61</v>
      </c>
      <c r="U30" s="11" t="s">
        <v>189</v>
      </c>
      <c r="V30" s="11">
        <v>32</v>
      </c>
      <c r="W30" s="11" t="s">
        <v>189</v>
      </c>
      <c r="Y30" s="11"/>
      <c r="Z30" s="11"/>
      <c r="AB30" s="11"/>
      <c r="AC30" s="11"/>
      <c r="AD30" s="11"/>
      <c r="AE30" s="4"/>
      <c r="AF30" s="4"/>
    </row>
    <row r="31" spans="1:32" x14ac:dyDescent="0.25">
      <c r="A31" s="55"/>
      <c r="B31" s="11"/>
      <c r="C31" s="11" t="s">
        <v>190</v>
      </c>
      <c r="D31" s="11"/>
      <c r="E31" s="11" t="s">
        <v>255</v>
      </c>
      <c r="F31" s="238">
        <v>0</v>
      </c>
      <c r="G31" s="11" t="s">
        <v>189</v>
      </c>
      <c r="H31" s="238">
        <f t="shared" si="0"/>
        <v>0</v>
      </c>
      <c r="I31" s="11" t="s">
        <v>189</v>
      </c>
      <c r="J31" s="11"/>
      <c r="K31" s="11"/>
      <c r="M31" s="11">
        <v>0</v>
      </c>
      <c r="N31" s="11">
        <f t="shared" si="1"/>
        <v>0</v>
      </c>
      <c r="P31" s="160">
        <v>0</v>
      </c>
      <c r="Q31" s="160">
        <v>0</v>
      </c>
      <c r="R31" s="160">
        <v>0</v>
      </c>
      <c r="S31" s="160">
        <v>0</v>
      </c>
      <c r="T31" s="11">
        <v>0</v>
      </c>
      <c r="U31" s="11" t="s">
        <v>189</v>
      </c>
      <c r="V31" s="11">
        <v>0</v>
      </c>
      <c r="W31" s="11" t="s">
        <v>189</v>
      </c>
      <c r="Y31" s="11"/>
      <c r="Z31" s="11"/>
      <c r="AB31" s="11"/>
      <c r="AC31" s="11"/>
      <c r="AD31" s="11"/>
      <c r="AE31" s="4"/>
      <c r="AF31" s="4"/>
    </row>
    <row r="32" spans="1:32" x14ac:dyDescent="0.25">
      <c r="A32" s="55"/>
      <c r="B32" s="11"/>
      <c r="C32" s="11" t="s">
        <v>190</v>
      </c>
      <c r="D32" s="11"/>
      <c r="E32" s="11" t="s">
        <v>256</v>
      </c>
      <c r="F32" s="238">
        <v>1428</v>
      </c>
      <c r="G32" s="11" t="s">
        <v>189</v>
      </c>
      <c r="H32" s="238">
        <f t="shared" si="0"/>
        <v>1428</v>
      </c>
      <c r="I32" s="11" t="s">
        <v>189</v>
      </c>
      <c r="J32" s="11"/>
      <c r="K32" s="11"/>
      <c r="M32" s="11">
        <v>157</v>
      </c>
      <c r="N32" s="11">
        <f t="shared" si="1"/>
        <v>157</v>
      </c>
      <c r="P32" s="160">
        <v>321.06</v>
      </c>
      <c r="Q32" s="160">
        <v>320.89</v>
      </c>
      <c r="R32" s="160">
        <v>256.20999999999998</v>
      </c>
      <c r="S32" s="160">
        <v>227.23</v>
      </c>
      <c r="T32" s="11">
        <v>57</v>
      </c>
      <c r="U32" s="11" t="s">
        <v>189</v>
      </c>
      <c r="V32" s="11">
        <v>46</v>
      </c>
      <c r="W32" s="11" t="s">
        <v>189</v>
      </c>
      <c r="Y32" s="11"/>
      <c r="Z32" s="11"/>
      <c r="AB32" s="11"/>
      <c r="AC32" s="11"/>
      <c r="AD32" s="11"/>
      <c r="AE32" s="4"/>
      <c r="AF32" s="4"/>
    </row>
    <row r="33" spans="1:37" x14ac:dyDescent="0.25">
      <c r="A33" s="55"/>
      <c r="B33" s="11"/>
      <c r="C33" s="11" t="s">
        <v>190</v>
      </c>
      <c r="D33" s="11"/>
      <c r="E33" s="11" t="s">
        <v>257</v>
      </c>
      <c r="F33" s="238">
        <v>244673</v>
      </c>
      <c r="G33" s="11" t="s">
        <v>189</v>
      </c>
      <c r="H33" s="238">
        <f t="shared" si="0"/>
        <v>244673</v>
      </c>
      <c r="I33" s="11" t="s">
        <v>189</v>
      </c>
      <c r="J33" s="11"/>
      <c r="K33" s="11"/>
      <c r="M33" s="11">
        <v>16657</v>
      </c>
      <c r="N33" s="11">
        <f t="shared" si="1"/>
        <v>16657</v>
      </c>
      <c r="P33" s="160">
        <v>255.09</v>
      </c>
      <c r="Q33" s="160">
        <v>249.66</v>
      </c>
      <c r="R33" s="160">
        <v>175.26</v>
      </c>
      <c r="S33" s="160">
        <v>153.86000000000001</v>
      </c>
      <c r="T33" s="11">
        <v>46</v>
      </c>
      <c r="U33" s="11" t="s">
        <v>189</v>
      </c>
      <c r="V33" s="11">
        <v>30</v>
      </c>
      <c r="W33" s="11" t="s">
        <v>189</v>
      </c>
      <c r="Y33" s="11"/>
      <c r="Z33" s="11"/>
      <c r="AB33" s="11"/>
      <c r="AC33" s="11"/>
      <c r="AD33" s="11"/>
      <c r="AE33" s="4"/>
      <c r="AF33" s="4"/>
    </row>
    <row r="34" spans="1:37" x14ac:dyDescent="0.25">
      <c r="A34" s="55"/>
      <c r="B34" s="11"/>
      <c r="C34" s="11" t="s">
        <v>190</v>
      </c>
      <c r="D34" s="11"/>
      <c r="E34" s="11" t="s">
        <v>258</v>
      </c>
      <c r="F34" s="238">
        <v>1806</v>
      </c>
      <c r="G34" s="11" t="s">
        <v>189</v>
      </c>
      <c r="H34" s="238">
        <f t="shared" si="0"/>
        <v>1806</v>
      </c>
      <c r="I34" s="11" t="s">
        <v>189</v>
      </c>
      <c r="J34" s="11"/>
      <c r="K34" s="11"/>
      <c r="M34" s="11">
        <v>213</v>
      </c>
      <c r="N34" s="11">
        <f t="shared" si="1"/>
        <v>213</v>
      </c>
      <c r="P34" s="160">
        <v>483.37</v>
      </c>
      <c r="Q34" s="160">
        <v>411.03</v>
      </c>
      <c r="R34" s="160">
        <v>250.96</v>
      </c>
      <c r="S34" s="160">
        <v>221.62</v>
      </c>
      <c r="T34" s="11">
        <v>79</v>
      </c>
      <c r="U34" s="11" t="s">
        <v>189</v>
      </c>
      <c r="V34" s="11">
        <v>45</v>
      </c>
      <c r="W34" s="11" t="s">
        <v>189</v>
      </c>
      <c r="Y34" s="11"/>
      <c r="Z34" s="11"/>
      <c r="AB34" s="11"/>
      <c r="AC34" s="11"/>
      <c r="AD34" s="11"/>
      <c r="AE34" s="4"/>
      <c r="AF34" s="4"/>
    </row>
    <row r="35" spans="1:37" x14ac:dyDescent="0.25">
      <c r="A35" s="55"/>
      <c r="B35" s="11"/>
      <c r="C35" s="11" t="s">
        <v>190</v>
      </c>
      <c r="D35" s="11"/>
      <c r="E35" s="11" t="s">
        <v>259</v>
      </c>
      <c r="F35" s="238">
        <v>15</v>
      </c>
      <c r="G35" s="11" t="s">
        <v>189</v>
      </c>
      <c r="H35" s="238">
        <f t="shared" si="0"/>
        <v>15</v>
      </c>
      <c r="I35" s="11" t="s">
        <v>189</v>
      </c>
      <c r="J35" s="11"/>
      <c r="K35" s="11"/>
      <c r="M35" s="11">
        <v>2</v>
      </c>
      <c r="N35" s="11">
        <f t="shared" si="1"/>
        <v>2</v>
      </c>
      <c r="P35" s="160">
        <v>92.75</v>
      </c>
      <c r="Q35" s="160">
        <v>76.42</v>
      </c>
      <c r="R35" s="160">
        <v>92.75</v>
      </c>
      <c r="S35" s="160">
        <v>76.42</v>
      </c>
      <c r="T35" s="11">
        <v>15</v>
      </c>
      <c r="U35" s="11" t="s">
        <v>189</v>
      </c>
      <c r="V35" s="11">
        <v>15</v>
      </c>
      <c r="W35" s="11" t="s">
        <v>189</v>
      </c>
      <c r="Y35" s="11"/>
      <c r="Z35" s="11"/>
      <c r="AB35" s="11"/>
      <c r="AC35" s="11"/>
      <c r="AD35" s="11"/>
      <c r="AE35" s="4"/>
      <c r="AF35" s="4"/>
    </row>
    <row r="36" spans="1:37" x14ac:dyDescent="0.25">
      <c r="A36" s="55"/>
      <c r="B36" s="11"/>
      <c r="C36" s="11" t="s">
        <v>190</v>
      </c>
      <c r="D36" s="11"/>
      <c r="E36" s="11" t="s">
        <v>260</v>
      </c>
      <c r="F36" s="238">
        <v>0</v>
      </c>
      <c r="G36" s="11" t="s">
        <v>189</v>
      </c>
      <c r="H36" s="238">
        <f t="shared" si="0"/>
        <v>0</v>
      </c>
      <c r="I36" s="11" t="s">
        <v>189</v>
      </c>
      <c r="J36" s="11"/>
      <c r="K36" s="11"/>
      <c r="M36" s="11">
        <v>0</v>
      </c>
      <c r="N36" s="11">
        <f t="shared" si="1"/>
        <v>0</v>
      </c>
      <c r="P36" s="160">
        <v>0</v>
      </c>
      <c r="Q36" s="160">
        <v>0</v>
      </c>
      <c r="R36" s="160">
        <v>0</v>
      </c>
      <c r="S36" s="160">
        <v>0</v>
      </c>
      <c r="T36" s="11">
        <v>0</v>
      </c>
      <c r="U36" s="11" t="s">
        <v>189</v>
      </c>
      <c r="V36" s="11">
        <v>0</v>
      </c>
      <c r="W36" s="11" t="s">
        <v>189</v>
      </c>
      <c r="Y36" s="11"/>
      <c r="Z36" s="11"/>
      <c r="AB36" s="11"/>
      <c r="AC36" s="11"/>
      <c r="AD36" s="11"/>
      <c r="AE36" s="4"/>
      <c r="AF36" s="4"/>
    </row>
    <row r="37" spans="1:37" x14ac:dyDescent="0.25">
      <c r="A37" s="55"/>
      <c r="B37" s="11"/>
      <c r="C37" s="11" t="s">
        <v>190</v>
      </c>
      <c r="D37" s="11"/>
      <c r="E37" s="11" t="s">
        <v>261</v>
      </c>
      <c r="F37" s="238">
        <v>0</v>
      </c>
      <c r="G37" s="11" t="s">
        <v>189</v>
      </c>
      <c r="H37" s="238">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4"/>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158">
        <f>SUM(F20:F38)</f>
        <v>258546</v>
      </c>
      <c r="G39" s="173" t="s">
        <v>189</v>
      </c>
      <c r="H39" s="158">
        <f>SUM(H20:H38)</f>
        <v>258546</v>
      </c>
      <c r="I39" s="173" t="s">
        <v>189</v>
      </c>
      <c r="J39" s="95"/>
      <c r="K39" s="96"/>
      <c r="M39" s="158">
        <f>SUM(M20:M38)</f>
        <v>17713</v>
      </c>
      <c r="N39" s="158">
        <f>SUM(N20:N38)</f>
        <v>17713</v>
      </c>
      <c r="P39" s="162">
        <f t="shared" ref="P39:V39" si="2">AVERAGEIF(P20:P37,"&gt;0")</f>
        <v>408.97666666666669</v>
      </c>
      <c r="Q39" s="163">
        <f t="shared" si="2"/>
        <v>461.15999999999997</v>
      </c>
      <c r="R39" s="163">
        <f t="shared" si="2"/>
        <v>235.83111111111117</v>
      </c>
      <c r="S39" s="163">
        <f t="shared" si="2"/>
        <v>205.49124999999998</v>
      </c>
      <c r="T39" s="164">
        <f t="shared" si="2"/>
        <v>72.25</v>
      </c>
      <c r="U39" s="164" t="s">
        <v>189</v>
      </c>
      <c r="V39" s="164">
        <f t="shared" si="2"/>
        <v>39</v>
      </c>
      <c r="W39" s="164" t="s">
        <v>189</v>
      </c>
      <c r="Y39" s="170" t="s">
        <v>189</v>
      </c>
      <c r="Z39" s="171" t="s">
        <v>189</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19" t="s">
        <v>237</v>
      </c>
      <c r="B41" s="78" t="s">
        <v>15</v>
      </c>
      <c r="C41" s="78" t="s">
        <v>16</v>
      </c>
      <c r="D41" s="78" t="s">
        <v>104</v>
      </c>
      <c r="E41" s="78" t="s">
        <v>17</v>
      </c>
      <c r="F41" s="68" t="s">
        <v>227</v>
      </c>
      <c r="G41" s="68" t="s">
        <v>228</v>
      </c>
      <c r="H41" s="68" t="s">
        <v>229</v>
      </c>
      <c r="I41" s="68" t="s">
        <v>230</v>
      </c>
      <c r="J41" s="78" t="s">
        <v>160</v>
      </c>
      <c r="K41" s="78" t="s">
        <v>161</v>
      </c>
      <c r="L41" s="61"/>
      <c r="M41" s="68" t="s">
        <v>187</v>
      </c>
      <c r="N41" s="68" t="s">
        <v>188</v>
      </c>
      <c r="O41" s="71"/>
      <c r="P41" s="68" t="s">
        <v>191</v>
      </c>
      <c r="Q41" s="68" t="s">
        <v>192</v>
      </c>
      <c r="R41" s="68" t="s">
        <v>193</v>
      </c>
      <c r="S41" s="68" t="s">
        <v>194</v>
      </c>
      <c r="T41" s="68" t="s">
        <v>195</v>
      </c>
      <c r="U41" s="68" t="s">
        <v>196</v>
      </c>
      <c r="V41" s="68" t="s">
        <v>197</v>
      </c>
      <c r="W41" s="68" t="s">
        <v>198</v>
      </c>
      <c r="X41" s="71"/>
      <c r="Y41" s="49" t="s">
        <v>117</v>
      </c>
      <c r="Z41" s="49" t="s">
        <v>118</v>
      </c>
      <c r="AB41" s="49" t="s">
        <v>132</v>
      </c>
      <c r="AC41" s="49" t="s">
        <v>133</v>
      </c>
      <c r="AD41" s="49" t="s">
        <v>134</v>
      </c>
      <c r="AE41" s="4"/>
      <c r="AF41" s="4"/>
    </row>
    <row r="42" spans="1:37" x14ac:dyDescent="0.25">
      <c r="A42" s="55"/>
      <c r="B42" s="11"/>
      <c r="C42" s="11" t="s">
        <v>190</v>
      </c>
      <c r="D42" s="11"/>
      <c r="E42" s="157">
        <v>0</v>
      </c>
      <c r="F42" s="238">
        <v>2672</v>
      </c>
      <c r="G42" s="11" t="s">
        <v>189</v>
      </c>
      <c r="H42" s="238">
        <f>F42</f>
        <v>2672</v>
      </c>
      <c r="I42" s="11" t="s">
        <v>189</v>
      </c>
      <c r="J42" s="11"/>
      <c r="K42" s="11"/>
      <c r="M42" s="11">
        <v>48</v>
      </c>
      <c r="N42" s="11">
        <f>M42</f>
        <v>48</v>
      </c>
      <c r="P42" s="161">
        <v>989.85</v>
      </c>
      <c r="Q42" s="161">
        <v>1425.45</v>
      </c>
      <c r="R42" s="161">
        <v>260.58999999999997</v>
      </c>
      <c r="S42" s="161">
        <v>292.76</v>
      </c>
      <c r="T42" s="11">
        <v>191</v>
      </c>
      <c r="U42" s="11" t="s">
        <v>189</v>
      </c>
      <c r="V42" s="11">
        <v>49</v>
      </c>
      <c r="W42" s="11" t="s">
        <v>189</v>
      </c>
      <c r="Y42" s="11"/>
      <c r="Z42" s="11"/>
      <c r="AB42" s="11"/>
      <c r="AC42" s="11"/>
      <c r="AD42" s="11"/>
      <c r="AE42" s="4"/>
      <c r="AF42" s="4"/>
    </row>
    <row r="43" spans="1:37" x14ac:dyDescent="0.25">
      <c r="A43" s="55"/>
      <c r="B43" s="11"/>
      <c r="C43" s="11" t="s">
        <v>190</v>
      </c>
      <c r="D43" s="11"/>
      <c r="E43" s="11" t="s">
        <v>245</v>
      </c>
      <c r="F43" s="238">
        <v>0</v>
      </c>
      <c r="G43" s="11" t="s">
        <v>189</v>
      </c>
      <c r="H43" s="238">
        <f t="shared" ref="H43:H59" si="3">F43</f>
        <v>0</v>
      </c>
      <c r="I43" s="11" t="s">
        <v>189</v>
      </c>
      <c r="J43" s="11"/>
      <c r="K43" s="11"/>
      <c r="M43" s="11">
        <v>0</v>
      </c>
      <c r="N43" s="11">
        <f t="shared" ref="N43:N59" si="4">M43</f>
        <v>0</v>
      </c>
      <c r="P43" s="160">
        <v>0</v>
      </c>
      <c r="Q43" s="160">
        <v>0</v>
      </c>
      <c r="R43" s="160">
        <v>0</v>
      </c>
      <c r="S43" s="160">
        <v>0</v>
      </c>
      <c r="T43" s="11">
        <v>0</v>
      </c>
      <c r="U43" s="11" t="s">
        <v>189</v>
      </c>
      <c r="V43" s="5">
        <v>0</v>
      </c>
      <c r="W43" s="11" t="s">
        <v>189</v>
      </c>
      <c r="Y43" s="11"/>
      <c r="Z43" s="11"/>
      <c r="AB43" s="11"/>
      <c r="AC43" s="11"/>
      <c r="AD43" s="11"/>
      <c r="AE43" s="4"/>
      <c r="AF43" s="4"/>
    </row>
    <row r="44" spans="1:37" x14ac:dyDescent="0.25">
      <c r="A44" s="55"/>
      <c r="B44" s="11"/>
      <c r="C44" s="11" t="s">
        <v>190</v>
      </c>
      <c r="D44" s="11"/>
      <c r="E44" s="11" t="s">
        <v>246</v>
      </c>
      <c r="F44" s="238">
        <v>0</v>
      </c>
      <c r="G44" s="11" t="s">
        <v>189</v>
      </c>
      <c r="H44" s="238">
        <f t="shared" si="3"/>
        <v>0</v>
      </c>
      <c r="I44" s="11" t="s">
        <v>189</v>
      </c>
      <c r="J44" s="11"/>
      <c r="K44" s="11"/>
      <c r="M44" s="11">
        <v>1</v>
      </c>
      <c r="N44" s="11">
        <f t="shared" si="4"/>
        <v>1</v>
      </c>
      <c r="P44" s="160">
        <v>0</v>
      </c>
      <c r="Q44" s="160">
        <v>0</v>
      </c>
      <c r="R44" s="160">
        <v>0</v>
      </c>
      <c r="S44" s="160">
        <v>0</v>
      </c>
      <c r="T44" s="11">
        <v>0</v>
      </c>
      <c r="U44" s="11" t="s">
        <v>189</v>
      </c>
      <c r="V44" s="11">
        <v>0</v>
      </c>
      <c r="W44" s="11" t="s">
        <v>189</v>
      </c>
      <c r="Y44" s="11"/>
      <c r="Z44" s="11"/>
      <c r="AB44" s="11"/>
      <c r="AC44" s="11"/>
      <c r="AD44" s="11"/>
      <c r="AE44" s="4"/>
      <c r="AF44" s="4"/>
    </row>
    <row r="45" spans="1:37" x14ac:dyDescent="0.25">
      <c r="A45" s="55"/>
      <c r="B45" s="11"/>
      <c r="C45" s="11" t="s">
        <v>190</v>
      </c>
      <c r="D45" s="11"/>
      <c r="E45" s="11" t="s">
        <v>247</v>
      </c>
      <c r="F45" s="238">
        <v>0</v>
      </c>
      <c r="G45" s="11" t="s">
        <v>189</v>
      </c>
      <c r="H45" s="238">
        <f t="shared" si="3"/>
        <v>0</v>
      </c>
      <c r="I45" s="11" t="s">
        <v>189</v>
      </c>
      <c r="J45" s="11"/>
      <c r="K45" s="11"/>
      <c r="M45" s="11">
        <v>2</v>
      </c>
      <c r="N45" s="11">
        <f t="shared" si="4"/>
        <v>2</v>
      </c>
      <c r="P45" s="160">
        <v>0</v>
      </c>
      <c r="Q45" s="160">
        <v>0</v>
      </c>
      <c r="R45" s="160">
        <v>0</v>
      </c>
      <c r="S45" s="160">
        <v>0</v>
      </c>
      <c r="T45" s="11">
        <v>0</v>
      </c>
      <c r="U45" s="11" t="s">
        <v>189</v>
      </c>
      <c r="V45" s="11">
        <v>0</v>
      </c>
      <c r="W45" s="11" t="s">
        <v>189</v>
      </c>
      <c r="Y45" s="11"/>
      <c r="Z45" s="11"/>
      <c r="AB45" s="11"/>
      <c r="AC45" s="11"/>
      <c r="AD45" s="11"/>
      <c r="AE45" s="4"/>
      <c r="AF45" s="4"/>
    </row>
    <row r="46" spans="1:37" x14ac:dyDescent="0.25">
      <c r="A46" s="55"/>
      <c r="B46" s="11"/>
      <c r="C46" s="11" t="s">
        <v>190</v>
      </c>
      <c r="D46" s="11"/>
      <c r="E46" s="11" t="s">
        <v>248</v>
      </c>
      <c r="F46" s="238">
        <v>0</v>
      </c>
      <c r="G46" s="11" t="s">
        <v>189</v>
      </c>
      <c r="H46" s="238">
        <f t="shared" si="3"/>
        <v>0</v>
      </c>
      <c r="I46" s="11" t="s">
        <v>189</v>
      </c>
      <c r="J46" s="11"/>
      <c r="K46" s="11"/>
      <c r="M46" s="11">
        <v>2</v>
      </c>
      <c r="N46" s="11">
        <f t="shared" si="4"/>
        <v>2</v>
      </c>
      <c r="P46" s="160">
        <v>0</v>
      </c>
      <c r="Q46" s="160">
        <v>0</v>
      </c>
      <c r="R46" s="160">
        <v>0</v>
      </c>
      <c r="S46" s="160">
        <v>0</v>
      </c>
      <c r="T46" s="11">
        <v>0</v>
      </c>
      <c r="U46" s="11" t="s">
        <v>189</v>
      </c>
      <c r="V46" s="11">
        <v>0</v>
      </c>
      <c r="W46" s="11" t="s">
        <v>189</v>
      </c>
      <c r="Y46" s="11"/>
      <c r="Z46" s="11"/>
      <c r="AB46" s="11"/>
      <c r="AC46" s="11"/>
      <c r="AD46" s="11"/>
      <c r="AE46" s="4"/>
      <c r="AF46" s="4"/>
    </row>
    <row r="47" spans="1:37" x14ac:dyDescent="0.25">
      <c r="A47" s="55"/>
      <c r="B47" s="11"/>
      <c r="C47" s="11" t="s">
        <v>190</v>
      </c>
      <c r="D47" s="11"/>
      <c r="E47" s="11" t="s">
        <v>249</v>
      </c>
      <c r="F47" s="238">
        <v>0</v>
      </c>
      <c r="G47" s="11" t="s">
        <v>189</v>
      </c>
      <c r="H47" s="238">
        <f t="shared" si="3"/>
        <v>0</v>
      </c>
      <c r="I47" s="11" t="s">
        <v>189</v>
      </c>
      <c r="J47" s="11"/>
      <c r="K47" s="11"/>
      <c r="M47" s="11">
        <v>2</v>
      </c>
      <c r="N47" s="11">
        <f t="shared" si="4"/>
        <v>2</v>
      </c>
      <c r="P47" s="160">
        <v>333.91</v>
      </c>
      <c r="Q47" s="160">
        <v>0</v>
      </c>
      <c r="R47" s="160">
        <v>333.91</v>
      </c>
      <c r="S47" s="160">
        <v>0</v>
      </c>
      <c r="T47" s="11">
        <v>0</v>
      </c>
      <c r="U47" s="11" t="s">
        <v>189</v>
      </c>
      <c r="V47" s="11">
        <v>0</v>
      </c>
      <c r="W47" s="11" t="s">
        <v>189</v>
      </c>
      <c r="Y47" s="11"/>
      <c r="Z47" s="11"/>
      <c r="AB47" s="11"/>
      <c r="AC47" s="11"/>
      <c r="AD47" s="11"/>
      <c r="AE47" s="4"/>
      <c r="AF47" s="4"/>
    </row>
    <row r="48" spans="1:37" x14ac:dyDescent="0.25">
      <c r="A48" s="55"/>
      <c r="B48" s="11"/>
      <c r="C48" s="11" t="s">
        <v>190</v>
      </c>
      <c r="D48" s="11"/>
      <c r="E48" s="11" t="s">
        <v>250</v>
      </c>
      <c r="F48" s="238">
        <v>0</v>
      </c>
      <c r="G48" s="11" t="s">
        <v>189</v>
      </c>
      <c r="H48" s="238">
        <f t="shared" si="3"/>
        <v>0</v>
      </c>
      <c r="I48" s="11" t="s">
        <v>189</v>
      </c>
      <c r="J48" s="11"/>
      <c r="K48" s="11"/>
      <c r="M48" s="11">
        <v>0</v>
      </c>
      <c r="N48" s="11">
        <f t="shared" si="4"/>
        <v>0</v>
      </c>
      <c r="P48" s="160">
        <v>0</v>
      </c>
      <c r="Q48" s="160">
        <v>0</v>
      </c>
      <c r="R48" s="160">
        <v>0</v>
      </c>
      <c r="S48" s="160">
        <v>0</v>
      </c>
      <c r="T48" s="11">
        <v>0</v>
      </c>
      <c r="U48" s="11" t="s">
        <v>189</v>
      </c>
      <c r="V48" s="11">
        <v>0</v>
      </c>
      <c r="W48" s="11" t="s">
        <v>189</v>
      </c>
      <c r="Y48" s="11"/>
      <c r="Z48" s="11"/>
      <c r="AB48" s="11"/>
      <c r="AC48" s="11"/>
      <c r="AD48" s="11"/>
      <c r="AE48" s="4"/>
      <c r="AF48" s="4"/>
    </row>
    <row r="49" spans="1:37" x14ac:dyDescent="0.25">
      <c r="A49" s="55"/>
      <c r="B49" s="11"/>
      <c r="C49" s="11" t="s">
        <v>190</v>
      </c>
      <c r="D49" s="11"/>
      <c r="E49" s="11" t="s">
        <v>251</v>
      </c>
      <c r="F49" s="238">
        <v>0</v>
      </c>
      <c r="G49" s="11" t="s">
        <v>189</v>
      </c>
      <c r="H49" s="238">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5">
      <c r="A50" s="55"/>
      <c r="B50" s="11"/>
      <c r="C50" s="11" t="s">
        <v>190</v>
      </c>
      <c r="D50" s="11"/>
      <c r="E50" s="11" t="s">
        <v>252</v>
      </c>
      <c r="F50" s="238">
        <v>7088</v>
      </c>
      <c r="G50" s="11" t="s">
        <v>189</v>
      </c>
      <c r="H50" s="238">
        <f t="shared" si="3"/>
        <v>7088</v>
      </c>
      <c r="I50" s="11" t="s">
        <v>189</v>
      </c>
      <c r="J50" s="11"/>
      <c r="K50" s="11"/>
      <c r="M50" s="11">
        <v>489</v>
      </c>
      <c r="N50" s="11">
        <f t="shared" si="4"/>
        <v>489</v>
      </c>
      <c r="P50" s="160">
        <v>1034.24</v>
      </c>
      <c r="Q50" s="160">
        <v>1392.84</v>
      </c>
      <c r="R50" s="160">
        <v>262.79000000000002</v>
      </c>
      <c r="S50" s="160">
        <v>248.24</v>
      </c>
      <c r="T50" s="11">
        <v>192</v>
      </c>
      <c r="U50" s="11" t="s">
        <v>189</v>
      </c>
      <c r="V50" s="11">
        <v>50</v>
      </c>
      <c r="W50" s="11" t="s">
        <v>189</v>
      </c>
      <c r="Y50" s="11"/>
      <c r="Z50" s="11"/>
      <c r="AB50" s="11"/>
      <c r="AC50" s="11"/>
      <c r="AD50" s="11"/>
      <c r="AE50" s="4"/>
      <c r="AF50" s="4"/>
    </row>
    <row r="51" spans="1:37" x14ac:dyDescent="0.25">
      <c r="A51" s="55"/>
      <c r="B51" s="11"/>
      <c r="C51" s="11" t="s">
        <v>190</v>
      </c>
      <c r="D51" s="11"/>
      <c r="E51" s="11" t="s">
        <v>253</v>
      </c>
      <c r="F51" s="238">
        <v>4444</v>
      </c>
      <c r="G51" s="11" t="s">
        <v>189</v>
      </c>
      <c r="H51" s="238">
        <f t="shared" si="3"/>
        <v>4444</v>
      </c>
      <c r="I51" s="11" t="s">
        <v>189</v>
      </c>
      <c r="J51" s="11"/>
      <c r="K51" s="11"/>
      <c r="M51" s="11">
        <v>112</v>
      </c>
      <c r="N51" s="11">
        <f t="shared" si="4"/>
        <v>112</v>
      </c>
      <c r="P51" s="160">
        <v>308.33</v>
      </c>
      <c r="Q51" s="160">
        <v>327.92</v>
      </c>
      <c r="R51" s="160">
        <v>212.91</v>
      </c>
      <c r="S51" s="160">
        <v>213.47</v>
      </c>
      <c r="T51" s="11">
        <v>56</v>
      </c>
      <c r="U51" s="11" t="s">
        <v>189</v>
      </c>
      <c r="V51" s="11">
        <v>40</v>
      </c>
      <c r="W51" s="11" t="s">
        <v>189</v>
      </c>
      <c r="Y51" s="11"/>
      <c r="Z51" s="11"/>
      <c r="AB51" s="11"/>
      <c r="AC51" s="11"/>
      <c r="AD51" s="11"/>
      <c r="AE51" s="4"/>
      <c r="AF51" s="4"/>
    </row>
    <row r="52" spans="1:37" x14ac:dyDescent="0.25">
      <c r="A52" s="55"/>
      <c r="B52" s="11"/>
      <c r="C52" s="11" t="s">
        <v>190</v>
      </c>
      <c r="D52" s="11"/>
      <c r="E52" s="11" t="s">
        <v>254</v>
      </c>
      <c r="F52" s="238">
        <v>259</v>
      </c>
      <c r="G52" s="11" t="s">
        <v>189</v>
      </c>
      <c r="H52" s="238">
        <f t="shared" si="3"/>
        <v>259</v>
      </c>
      <c r="I52" s="11" t="s">
        <v>189</v>
      </c>
      <c r="J52" s="11"/>
      <c r="K52" s="11"/>
      <c r="M52" s="11">
        <v>12</v>
      </c>
      <c r="N52" s="11">
        <f t="shared" si="4"/>
        <v>12</v>
      </c>
      <c r="P52" s="160">
        <v>221.2</v>
      </c>
      <c r="Q52" s="160">
        <v>212.98</v>
      </c>
      <c r="R52" s="160">
        <v>191.72</v>
      </c>
      <c r="S52" s="160">
        <v>180.48</v>
      </c>
      <c r="T52" s="11">
        <v>43</v>
      </c>
      <c r="U52" s="11" t="s">
        <v>189</v>
      </c>
      <c r="V52" s="11">
        <v>37</v>
      </c>
      <c r="W52" s="11" t="s">
        <v>189</v>
      </c>
      <c r="Y52" s="11"/>
      <c r="Z52" s="11"/>
      <c r="AB52" s="11"/>
      <c r="AC52" s="11"/>
      <c r="AD52" s="11"/>
      <c r="AE52" s="4"/>
      <c r="AF52" s="4"/>
    </row>
    <row r="53" spans="1:37" x14ac:dyDescent="0.25">
      <c r="A53" s="55"/>
      <c r="B53" s="11"/>
      <c r="C53" s="11" t="s">
        <v>190</v>
      </c>
      <c r="D53" s="11"/>
      <c r="E53" s="11" t="s">
        <v>255</v>
      </c>
      <c r="F53" s="238">
        <v>0</v>
      </c>
      <c r="G53" s="11" t="s">
        <v>189</v>
      </c>
      <c r="H53" s="238">
        <f t="shared" si="3"/>
        <v>0</v>
      </c>
      <c r="I53" s="11" t="s">
        <v>189</v>
      </c>
      <c r="J53" s="11"/>
      <c r="K53" s="11"/>
      <c r="M53" s="11">
        <v>0</v>
      </c>
      <c r="N53" s="11">
        <f t="shared" si="4"/>
        <v>0</v>
      </c>
      <c r="P53" s="160">
        <v>0</v>
      </c>
      <c r="Q53" s="160">
        <v>0</v>
      </c>
      <c r="R53" s="160">
        <v>0</v>
      </c>
      <c r="S53" s="160">
        <v>0</v>
      </c>
      <c r="T53" s="11">
        <v>0</v>
      </c>
      <c r="U53" s="11" t="s">
        <v>189</v>
      </c>
      <c r="V53" s="11">
        <v>0</v>
      </c>
      <c r="W53" s="11" t="s">
        <v>189</v>
      </c>
      <c r="Y53" s="11"/>
      <c r="Z53" s="11"/>
      <c r="AB53" s="11"/>
      <c r="AC53" s="11"/>
      <c r="AD53" s="11"/>
      <c r="AE53" s="4"/>
      <c r="AF53" s="4"/>
    </row>
    <row r="54" spans="1:37" x14ac:dyDescent="0.25">
      <c r="A54" s="55"/>
      <c r="B54" s="11"/>
      <c r="C54" s="11" t="s">
        <v>190</v>
      </c>
      <c r="D54" s="11"/>
      <c r="E54" s="11" t="s">
        <v>256</v>
      </c>
      <c r="F54" s="238">
        <v>1606</v>
      </c>
      <c r="G54" s="11" t="s">
        <v>189</v>
      </c>
      <c r="H54" s="238">
        <f t="shared" si="3"/>
        <v>1606</v>
      </c>
      <c r="I54" s="11" t="s">
        <v>189</v>
      </c>
      <c r="J54" s="11"/>
      <c r="K54" s="11"/>
      <c r="M54" s="11">
        <v>157</v>
      </c>
      <c r="N54" s="11">
        <f t="shared" si="4"/>
        <v>157</v>
      </c>
      <c r="P54" s="160">
        <v>363.06</v>
      </c>
      <c r="Q54" s="160">
        <v>356.11</v>
      </c>
      <c r="R54" s="160">
        <v>249.12</v>
      </c>
      <c r="S54" s="160">
        <v>233.72</v>
      </c>
      <c r="T54" s="11">
        <v>62</v>
      </c>
      <c r="U54" s="11" t="s">
        <v>189</v>
      </c>
      <c r="V54" s="11">
        <v>48</v>
      </c>
      <c r="W54" s="11" t="s">
        <v>189</v>
      </c>
      <c r="Y54" s="11"/>
      <c r="Z54" s="11"/>
      <c r="AB54" s="11"/>
      <c r="AC54" s="11"/>
      <c r="AD54" s="11"/>
      <c r="AE54" s="4"/>
      <c r="AF54" s="4"/>
    </row>
    <row r="55" spans="1:37" x14ac:dyDescent="0.25">
      <c r="A55" s="55"/>
      <c r="B55" s="11"/>
      <c r="C55" s="11" t="s">
        <v>190</v>
      </c>
      <c r="D55" s="11"/>
      <c r="E55" s="11" t="s">
        <v>257</v>
      </c>
      <c r="F55" s="238">
        <v>262497</v>
      </c>
      <c r="G55" s="11" t="s">
        <v>189</v>
      </c>
      <c r="H55" s="238">
        <f t="shared" si="3"/>
        <v>262497</v>
      </c>
      <c r="I55" s="11" t="s">
        <v>189</v>
      </c>
      <c r="J55" s="11"/>
      <c r="K55" s="11"/>
      <c r="M55" s="11">
        <v>16660</v>
      </c>
      <c r="N55" s="11">
        <f t="shared" si="4"/>
        <v>16660</v>
      </c>
      <c r="P55" s="160">
        <v>252.81</v>
      </c>
      <c r="Q55" s="160">
        <v>268.8</v>
      </c>
      <c r="R55" s="160">
        <v>172.69</v>
      </c>
      <c r="S55" s="160">
        <v>163.54</v>
      </c>
      <c r="T55" s="11">
        <v>49</v>
      </c>
      <c r="U55" s="11" t="s">
        <v>189</v>
      </c>
      <c r="V55" s="11">
        <v>33</v>
      </c>
      <c r="W55" s="11" t="s">
        <v>189</v>
      </c>
      <c r="Y55" s="11"/>
      <c r="Z55" s="11"/>
      <c r="AB55" s="11"/>
      <c r="AC55" s="11"/>
      <c r="AD55" s="11"/>
      <c r="AE55" s="4"/>
      <c r="AF55" s="4"/>
    </row>
    <row r="56" spans="1:37" x14ac:dyDescent="0.25">
      <c r="A56" s="55"/>
      <c r="B56" s="11"/>
      <c r="C56" s="11" t="s">
        <v>190</v>
      </c>
      <c r="D56" s="11"/>
      <c r="E56" s="11" t="s">
        <v>258</v>
      </c>
      <c r="F56" s="238">
        <v>1740</v>
      </c>
      <c r="G56" s="11" t="s">
        <v>189</v>
      </c>
      <c r="H56" s="238">
        <f t="shared" si="3"/>
        <v>1740</v>
      </c>
      <c r="I56" s="11" t="s">
        <v>189</v>
      </c>
      <c r="J56" s="11"/>
      <c r="K56" s="11"/>
      <c r="M56" s="11">
        <v>203</v>
      </c>
      <c r="N56" s="11">
        <f t="shared" si="4"/>
        <v>203</v>
      </c>
      <c r="P56" s="160">
        <v>417.35</v>
      </c>
      <c r="Q56" s="160">
        <v>402.44</v>
      </c>
      <c r="R56" s="160">
        <v>209.52</v>
      </c>
      <c r="S56" s="160">
        <v>210.13</v>
      </c>
      <c r="T56" s="11">
        <v>73</v>
      </c>
      <c r="U56" s="11" t="s">
        <v>189</v>
      </c>
      <c r="V56" s="11">
        <v>41</v>
      </c>
      <c r="W56" s="11" t="s">
        <v>189</v>
      </c>
      <c r="Y56" s="11"/>
      <c r="Z56" s="11"/>
      <c r="AB56" s="11"/>
      <c r="AC56" s="11"/>
      <c r="AD56" s="11"/>
      <c r="AE56" s="4"/>
      <c r="AF56" s="4"/>
    </row>
    <row r="57" spans="1:37" x14ac:dyDescent="0.25">
      <c r="A57" s="55"/>
      <c r="B57" s="11"/>
      <c r="C57" s="11" t="s">
        <v>190</v>
      </c>
      <c r="D57" s="11"/>
      <c r="E57" s="11" t="s">
        <v>259</v>
      </c>
      <c r="F57" s="238">
        <v>30</v>
      </c>
      <c r="G57" s="11" t="s">
        <v>189</v>
      </c>
      <c r="H57" s="238">
        <f t="shared" si="3"/>
        <v>30</v>
      </c>
      <c r="I57" s="11" t="s">
        <v>189</v>
      </c>
      <c r="J57" s="11"/>
      <c r="K57" s="11"/>
      <c r="M57" s="11">
        <v>2</v>
      </c>
      <c r="N57" s="11">
        <f t="shared" si="4"/>
        <v>2</v>
      </c>
      <c r="P57" s="160">
        <v>158.74</v>
      </c>
      <c r="Q57" s="160">
        <v>149.02000000000001</v>
      </c>
      <c r="R57" s="160">
        <v>158.74</v>
      </c>
      <c r="S57" s="160">
        <v>149.02000000000001</v>
      </c>
      <c r="T57" s="11">
        <v>30</v>
      </c>
      <c r="U57" s="11" t="s">
        <v>189</v>
      </c>
      <c r="V57" s="11">
        <v>30</v>
      </c>
      <c r="W57" s="11" t="s">
        <v>189</v>
      </c>
      <c r="Y57" s="11"/>
      <c r="Z57" s="11"/>
      <c r="AB57" s="11"/>
      <c r="AC57" s="11"/>
      <c r="AD57" s="11"/>
      <c r="AE57" s="4"/>
      <c r="AF57" s="4"/>
    </row>
    <row r="58" spans="1:37" x14ac:dyDescent="0.25">
      <c r="A58" s="55"/>
      <c r="B58" s="11"/>
      <c r="C58" s="11" t="s">
        <v>190</v>
      </c>
      <c r="D58" s="11"/>
      <c r="E58" s="11" t="s">
        <v>260</v>
      </c>
      <c r="F58" s="238">
        <v>0</v>
      </c>
      <c r="G58" s="11" t="s">
        <v>189</v>
      </c>
      <c r="H58" s="238">
        <f t="shared" si="3"/>
        <v>0</v>
      </c>
      <c r="I58" s="11" t="s">
        <v>189</v>
      </c>
      <c r="J58" s="11"/>
      <c r="K58" s="11"/>
      <c r="M58" s="11">
        <v>0</v>
      </c>
      <c r="N58" s="11">
        <f t="shared" si="4"/>
        <v>0</v>
      </c>
      <c r="P58" s="160">
        <v>0</v>
      </c>
      <c r="Q58" s="160">
        <v>0</v>
      </c>
      <c r="R58" s="160">
        <v>0</v>
      </c>
      <c r="S58" s="160">
        <v>0</v>
      </c>
      <c r="T58" s="11">
        <v>0</v>
      </c>
      <c r="U58" s="11" t="s">
        <v>189</v>
      </c>
      <c r="V58" s="11">
        <v>0</v>
      </c>
      <c r="W58" s="11" t="s">
        <v>189</v>
      </c>
      <c r="Y58" s="11"/>
      <c r="Z58" s="11"/>
      <c r="AB58" s="11"/>
      <c r="AC58" s="11"/>
      <c r="AD58" s="11"/>
      <c r="AE58" s="4"/>
      <c r="AF58" s="4"/>
    </row>
    <row r="59" spans="1:37" x14ac:dyDescent="0.25">
      <c r="A59" s="55"/>
      <c r="B59" s="11"/>
      <c r="C59" s="11" t="s">
        <v>190</v>
      </c>
      <c r="D59" s="11"/>
      <c r="E59" s="11" t="s">
        <v>261</v>
      </c>
      <c r="F59" s="238">
        <v>0</v>
      </c>
      <c r="G59" s="11" t="s">
        <v>189</v>
      </c>
      <c r="H59" s="238">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4"/>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158">
        <f>SUM(F42:F60)</f>
        <v>280336</v>
      </c>
      <c r="G61" s="173" t="s">
        <v>189</v>
      </c>
      <c r="H61" s="158">
        <f>SUM(H42:H60)</f>
        <v>280336</v>
      </c>
      <c r="I61" s="173" t="s">
        <v>189</v>
      </c>
      <c r="J61" s="95"/>
      <c r="K61" s="96"/>
      <c r="M61" s="158">
        <f>SUM(M42:M60)</f>
        <v>17690</v>
      </c>
      <c r="N61" s="158">
        <f>SUM(N42:N60)</f>
        <v>17690</v>
      </c>
      <c r="P61" s="162">
        <f t="shared" ref="P61:T61" si="5">AVERAGEIF(P42:P59,"&gt;0")</f>
        <v>453.27666666666664</v>
      </c>
      <c r="Q61" s="163">
        <f t="shared" si="5"/>
        <v>566.94500000000005</v>
      </c>
      <c r="R61" s="163">
        <f t="shared" si="5"/>
        <v>227.99888888888887</v>
      </c>
      <c r="S61" s="163">
        <f t="shared" si="5"/>
        <v>211.42000000000002</v>
      </c>
      <c r="T61" s="164">
        <f t="shared" si="5"/>
        <v>87</v>
      </c>
      <c r="U61" s="164" t="s">
        <v>189</v>
      </c>
      <c r="V61" s="164">
        <f>AVERAGEIF(V42:V59,"&gt;0")</f>
        <v>41</v>
      </c>
      <c r="W61" s="169" t="s">
        <v>189</v>
      </c>
      <c r="Y61" s="170">
        <v>39162332.079999998</v>
      </c>
      <c r="Z61" s="171">
        <v>38410324.520000003</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19" t="s">
        <v>238</v>
      </c>
      <c r="B63" s="78" t="s">
        <v>15</v>
      </c>
      <c r="C63" s="78" t="s">
        <v>16</v>
      </c>
      <c r="D63" s="78" t="s">
        <v>104</v>
      </c>
      <c r="E63" s="78" t="s">
        <v>17</v>
      </c>
      <c r="F63" s="68" t="s">
        <v>227</v>
      </c>
      <c r="G63" s="68" t="s">
        <v>228</v>
      </c>
      <c r="H63" s="68" t="s">
        <v>229</v>
      </c>
      <c r="I63" s="68" t="s">
        <v>230</v>
      </c>
      <c r="J63" s="78" t="s">
        <v>160</v>
      </c>
      <c r="K63" s="78" t="s">
        <v>161</v>
      </c>
      <c r="L63" s="61"/>
      <c r="M63" s="68" t="s">
        <v>187</v>
      </c>
      <c r="N63" s="68" t="s">
        <v>188</v>
      </c>
      <c r="O63" s="71"/>
      <c r="P63" s="68" t="s">
        <v>191</v>
      </c>
      <c r="Q63" s="68" t="s">
        <v>192</v>
      </c>
      <c r="R63" s="68" t="s">
        <v>193</v>
      </c>
      <c r="S63" s="68" t="s">
        <v>194</v>
      </c>
      <c r="T63" s="68" t="s">
        <v>195</v>
      </c>
      <c r="U63" s="68" t="s">
        <v>196</v>
      </c>
      <c r="V63" s="68" t="s">
        <v>197</v>
      </c>
      <c r="W63" s="68" t="s">
        <v>198</v>
      </c>
      <c r="X63" s="71"/>
      <c r="Y63" s="49" t="s">
        <v>117</v>
      </c>
      <c r="Z63" s="49" t="s">
        <v>118</v>
      </c>
      <c r="AB63" s="49" t="s">
        <v>132</v>
      </c>
      <c r="AC63" s="49" t="s">
        <v>133</v>
      </c>
      <c r="AD63" s="49" t="s">
        <v>134</v>
      </c>
      <c r="AE63" s="4"/>
      <c r="AF63" s="4"/>
    </row>
    <row r="64" spans="1:37" x14ac:dyDescent="0.25">
      <c r="A64" s="55"/>
      <c r="B64" s="11"/>
      <c r="C64" s="11" t="s">
        <v>190</v>
      </c>
      <c r="D64" s="11"/>
      <c r="E64" s="157">
        <v>0</v>
      </c>
      <c r="F64" s="238">
        <v>1285</v>
      </c>
      <c r="G64" s="11" t="s">
        <v>189</v>
      </c>
      <c r="H64" s="239">
        <f>F64</f>
        <v>1285</v>
      </c>
      <c r="I64" s="11" t="s">
        <v>189</v>
      </c>
      <c r="J64" s="11"/>
      <c r="K64" s="11"/>
      <c r="M64" s="11">
        <v>42</v>
      </c>
      <c r="N64" s="11">
        <f>M64</f>
        <v>42</v>
      </c>
      <c r="P64" s="161">
        <v>587.61</v>
      </c>
      <c r="Q64" s="161">
        <v>821.16</v>
      </c>
      <c r="R64" s="161">
        <v>269.7</v>
      </c>
      <c r="S64" s="161">
        <v>263.19</v>
      </c>
      <c r="T64" s="11">
        <v>117</v>
      </c>
      <c r="U64" s="11" t="s">
        <v>189</v>
      </c>
      <c r="V64" s="11">
        <v>53</v>
      </c>
      <c r="W64" s="11" t="s">
        <v>189</v>
      </c>
      <c r="Y64" s="11"/>
      <c r="Z64" s="11"/>
      <c r="AB64" s="11"/>
      <c r="AC64" s="11"/>
      <c r="AD64" s="11"/>
      <c r="AE64" s="4"/>
      <c r="AF64" s="4"/>
    </row>
    <row r="65" spans="1:32" x14ac:dyDescent="0.25">
      <c r="A65" s="55"/>
      <c r="B65" s="11"/>
      <c r="C65" s="11" t="s">
        <v>190</v>
      </c>
      <c r="D65" s="11"/>
      <c r="E65" s="11" t="s">
        <v>246</v>
      </c>
      <c r="F65" s="238">
        <v>0</v>
      </c>
      <c r="G65" s="11" t="s">
        <v>189</v>
      </c>
      <c r="H65" s="239">
        <f t="shared" ref="H65:H79" si="6">F65</f>
        <v>0</v>
      </c>
      <c r="I65" s="11" t="s">
        <v>189</v>
      </c>
      <c r="J65" s="11"/>
      <c r="K65" s="11"/>
      <c r="M65" s="11">
        <v>1</v>
      </c>
      <c r="N65" s="11">
        <f t="shared" ref="N65:N79" si="7">M65</f>
        <v>1</v>
      </c>
      <c r="P65" s="160">
        <v>0</v>
      </c>
      <c r="Q65" s="160">
        <v>0</v>
      </c>
      <c r="R65" s="160">
        <v>0</v>
      </c>
      <c r="S65" s="160">
        <v>0</v>
      </c>
      <c r="T65" s="11">
        <v>0</v>
      </c>
      <c r="U65" s="11" t="s">
        <v>189</v>
      </c>
      <c r="V65" s="11">
        <v>0</v>
      </c>
      <c r="W65" s="11" t="s">
        <v>189</v>
      </c>
      <c r="Y65" s="11"/>
      <c r="Z65" s="11"/>
      <c r="AB65" s="11"/>
      <c r="AC65" s="11"/>
      <c r="AD65" s="11"/>
      <c r="AE65" s="4"/>
      <c r="AF65" s="4"/>
    </row>
    <row r="66" spans="1:32" x14ac:dyDescent="0.25">
      <c r="A66" s="55"/>
      <c r="B66" s="11"/>
      <c r="C66" s="11" t="s">
        <v>190</v>
      </c>
      <c r="D66" s="11"/>
      <c r="E66" s="11" t="s">
        <v>247</v>
      </c>
      <c r="F66" s="238">
        <v>0</v>
      </c>
      <c r="G66" s="11" t="s">
        <v>189</v>
      </c>
      <c r="H66" s="239">
        <f t="shared" si="6"/>
        <v>0</v>
      </c>
      <c r="I66" s="11" t="s">
        <v>189</v>
      </c>
      <c r="J66" s="11"/>
      <c r="K66" s="11"/>
      <c r="M66" s="11">
        <v>1</v>
      </c>
      <c r="N66" s="11">
        <f t="shared" si="7"/>
        <v>1</v>
      </c>
      <c r="P66" s="160">
        <v>0</v>
      </c>
      <c r="Q66" s="160">
        <v>0</v>
      </c>
      <c r="R66" s="160">
        <v>0</v>
      </c>
      <c r="S66" s="160">
        <v>0</v>
      </c>
      <c r="T66" s="11">
        <v>0</v>
      </c>
      <c r="U66" s="11" t="s">
        <v>189</v>
      </c>
      <c r="V66" s="11">
        <v>0</v>
      </c>
      <c r="W66" s="11" t="s">
        <v>189</v>
      </c>
      <c r="Y66" s="11"/>
      <c r="Z66" s="11"/>
      <c r="AB66" s="11"/>
      <c r="AC66" s="11"/>
      <c r="AD66" s="11"/>
      <c r="AE66" s="4"/>
      <c r="AF66" s="4"/>
    </row>
    <row r="67" spans="1:32" x14ac:dyDescent="0.25">
      <c r="A67" s="55"/>
      <c r="B67" s="11"/>
      <c r="C67" s="11" t="s">
        <v>190</v>
      </c>
      <c r="D67" s="11"/>
      <c r="E67" s="11" t="s">
        <v>248</v>
      </c>
      <c r="F67" s="238">
        <v>0</v>
      </c>
      <c r="G67" s="11" t="s">
        <v>189</v>
      </c>
      <c r="H67" s="239">
        <f t="shared" si="6"/>
        <v>0</v>
      </c>
      <c r="I67" s="11" t="s">
        <v>189</v>
      </c>
      <c r="J67" s="11"/>
      <c r="K67" s="11"/>
      <c r="M67" s="11">
        <v>1</v>
      </c>
      <c r="N67" s="11">
        <f t="shared" si="7"/>
        <v>1</v>
      </c>
      <c r="P67" s="160">
        <v>0</v>
      </c>
      <c r="Q67" s="160">
        <v>0</v>
      </c>
      <c r="R67" s="160">
        <v>0</v>
      </c>
      <c r="S67" s="160">
        <v>0</v>
      </c>
      <c r="T67" s="11">
        <v>0</v>
      </c>
      <c r="U67" s="11" t="s">
        <v>189</v>
      </c>
      <c r="V67" s="11">
        <v>0</v>
      </c>
      <c r="W67" s="11" t="s">
        <v>189</v>
      </c>
      <c r="Y67" s="11"/>
      <c r="Z67" s="11"/>
      <c r="AB67" s="11"/>
      <c r="AC67" s="11"/>
      <c r="AD67" s="11"/>
      <c r="AE67" s="4"/>
      <c r="AF67" s="4"/>
    </row>
    <row r="68" spans="1:32" x14ac:dyDescent="0.25">
      <c r="A68" s="55"/>
      <c r="B68" s="11"/>
      <c r="C68" s="11" t="s">
        <v>190</v>
      </c>
      <c r="D68" s="11"/>
      <c r="E68" s="11" t="s">
        <v>250</v>
      </c>
      <c r="F68" s="238">
        <v>0</v>
      </c>
      <c r="G68" s="11" t="s">
        <v>189</v>
      </c>
      <c r="H68" s="239">
        <f t="shared" si="6"/>
        <v>0</v>
      </c>
      <c r="I68" s="11" t="s">
        <v>189</v>
      </c>
      <c r="J68" s="11"/>
      <c r="K68" s="11"/>
      <c r="M68" s="11">
        <v>0</v>
      </c>
      <c r="N68" s="11">
        <f t="shared" si="7"/>
        <v>0</v>
      </c>
      <c r="P68" s="160">
        <v>0</v>
      </c>
      <c r="Q68" s="160">
        <v>0</v>
      </c>
      <c r="R68" s="160">
        <v>0</v>
      </c>
      <c r="S68" s="160">
        <v>0</v>
      </c>
      <c r="T68" s="11">
        <v>0</v>
      </c>
      <c r="U68" s="11" t="s">
        <v>189</v>
      </c>
      <c r="V68" s="11">
        <v>0</v>
      </c>
      <c r="W68" s="11" t="s">
        <v>189</v>
      </c>
      <c r="Y68" s="11"/>
      <c r="Z68" s="11"/>
      <c r="AB68" s="11"/>
      <c r="AC68" s="11"/>
      <c r="AD68" s="11"/>
      <c r="AE68" s="4"/>
      <c r="AF68" s="4"/>
    </row>
    <row r="69" spans="1:32" x14ac:dyDescent="0.25">
      <c r="A69" s="55"/>
      <c r="B69" s="11"/>
      <c r="C69" s="11" t="s">
        <v>190</v>
      </c>
      <c r="D69" s="11"/>
      <c r="E69" s="11" t="s">
        <v>251</v>
      </c>
      <c r="F69" s="238">
        <v>0</v>
      </c>
      <c r="G69" s="11" t="s">
        <v>189</v>
      </c>
      <c r="H69" s="239">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5">
      <c r="A70" s="55"/>
      <c r="B70" s="11"/>
      <c r="C70" s="11" t="s">
        <v>190</v>
      </c>
      <c r="D70" s="11"/>
      <c r="E70" s="11" t="s">
        <v>252</v>
      </c>
      <c r="F70" s="238">
        <v>5369</v>
      </c>
      <c r="G70" s="11" t="s">
        <v>189</v>
      </c>
      <c r="H70" s="239">
        <f t="shared" si="6"/>
        <v>5369</v>
      </c>
      <c r="I70" s="11" t="s">
        <v>189</v>
      </c>
      <c r="J70" s="11"/>
      <c r="K70" s="11"/>
      <c r="M70" s="11">
        <v>474</v>
      </c>
      <c r="N70" s="11">
        <f t="shared" si="7"/>
        <v>474</v>
      </c>
      <c r="P70" s="160">
        <v>806.12</v>
      </c>
      <c r="Q70" s="160">
        <v>1072.5899999999999</v>
      </c>
      <c r="R70" s="160">
        <v>236.88</v>
      </c>
      <c r="S70" s="160">
        <v>221.39</v>
      </c>
      <c r="T70" s="11">
        <v>173</v>
      </c>
      <c r="U70" s="11" t="s">
        <v>189</v>
      </c>
      <c r="V70" s="11">
        <v>43</v>
      </c>
      <c r="W70" s="11" t="s">
        <v>189</v>
      </c>
      <c r="Y70" s="11"/>
      <c r="Z70" s="11"/>
      <c r="AB70" s="11"/>
      <c r="AC70" s="11"/>
      <c r="AD70" s="11"/>
      <c r="AE70" s="4"/>
      <c r="AF70" s="4"/>
    </row>
    <row r="71" spans="1:32" x14ac:dyDescent="0.25">
      <c r="A71" s="55"/>
      <c r="B71" s="11"/>
      <c r="C71" s="11" t="s">
        <v>190</v>
      </c>
      <c r="D71" s="11"/>
      <c r="E71" s="11" t="s">
        <v>253</v>
      </c>
      <c r="F71" s="238">
        <v>4315</v>
      </c>
      <c r="G71" s="11" t="s">
        <v>189</v>
      </c>
      <c r="H71" s="239">
        <f t="shared" si="6"/>
        <v>4315</v>
      </c>
      <c r="I71" s="11" t="s">
        <v>189</v>
      </c>
      <c r="J71" s="11"/>
      <c r="K71" s="11"/>
      <c r="M71" s="11">
        <v>105</v>
      </c>
      <c r="N71" s="11">
        <f t="shared" si="7"/>
        <v>105</v>
      </c>
      <c r="P71" s="160">
        <v>292.79000000000002</v>
      </c>
      <c r="Q71" s="160">
        <v>308.12</v>
      </c>
      <c r="R71" s="160">
        <v>203.96</v>
      </c>
      <c r="S71" s="160">
        <v>186.42</v>
      </c>
      <c r="T71" s="11">
        <v>58</v>
      </c>
      <c r="U71" s="11" t="s">
        <v>189</v>
      </c>
      <c r="V71" s="11">
        <v>40</v>
      </c>
      <c r="W71" s="11" t="s">
        <v>189</v>
      </c>
      <c r="Y71" s="11"/>
      <c r="Z71" s="11"/>
      <c r="AB71" s="11"/>
      <c r="AC71" s="11"/>
      <c r="AD71" s="11"/>
      <c r="AE71" s="4"/>
      <c r="AF71" s="4"/>
    </row>
    <row r="72" spans="1:32" x14ac:dyDescent="0.25">
      <c r="A72" s="55"/>
      <c r="B72" s="11"/>
      <c r="C72" s="11" t="s">
        <v>190</v>
      </c>
      <c r="D72" s="11"/>
      <c r="E72" s="11" t="s">
        <v>254</v>
      </c>
      <c r="F72" s="238">
        <v>227</v>
      </c>
      <c r="G72" s="11" t="s">
        <v>189</v>
      </c>
      <c r="H72" s="239">
        <f t="shared" si="6"/>
        <v>227</v>
      </c>
      <c r="I72" s="11" t="s">
        <v>189</v>
      </c>
      <c r="J72" s="11"/>
      <c r="K72" s="11"/>
      <c r="M72" s="11">
        <v>6</v>
      </c>
      <c r="N72" s="11">
        <f t="shared" si="7"/>
        <v>6</v>
      </c>
      <c r="P72" s="160">
        <v>372.68</v>
      </c>
      <c r="Q72" s="160">
        <v>338.88</v>
      </c>
      <c r="R72" s="160">
        <v>206.64</v>
      </c>
      <c r="S72" s="160">
        <v>184.22</v>
      </c>
      <c r="T72" s="11">
        <v>76</v>
      </c>
      <c r="U72" s="11" t="s">
        <v>189</v>
      </c>
      <c r="V72" s="11">
        <v>41</v>
      </c>
      <c r="W72" s="11" t="s">
        <v>189</v>
      </c>
      <c r="Y72" s="11"/>
      <c r="Z72" s="11"/>
      <c r="AB72" s="11"/>
      <c r="AC72" s="11"/>
      <c r="AD72" s="11"/>
      <c r="AE72" s="4"/>
      <c r="AF72" s="4"/>
    </row>
    <row r="73" spans="1:32" x14ac:dyDescent="0.25">
      <c r="A73" s="55"/>
      <c r="B73" s="11"/>
      <c r="C73" s="11" t="s">
        <v>190</v>
      </c>
      <c r="D73" s="11"/>
      <c r="E73" s="11" t="s">
        <v>255</v>
      </c>
      <c r="F73" s="238">
        <v>0</v>
      </c>
      <c r="G73" s="11" t="s">
        <v>189</v>
      </c>
      <c r="H73" s="239">
        <f t="shared" si="6"/>
        <v>0</v>
      </c>
      <c r="I73" s="11" t="s">
        <v>189</v>
      </c>
      <c r="J73" s="11"/>
      <c r="K73" s="11"/>
      <c r="M73" s="11">
        <v>0</v>
      </c>
      <c r="N73" s="11">
        <f t="shared" si="7"/>
        <v>0</v>
      </c>
      <c r="P73" s="160">
        <v>0</v>
      </c>
      <c r="Q73" s="160">
        <v>0</v>
      </c>
      <c r="R73" s="160">
        <v>0</v>
      </c>
      <c r="S73" s="160">
        <v>0</v>
      </c>
      <c r="T73" s="11">
        <v>0</v>
      </c>
      <c r="U73" s="11" t="s">
        <v>189</v>
      </c>
      <c r="V73" s="11">
        <v>0</v>
      </c>
      <c r="W73" s="11" t="s">
        <v>189</v>
      </c>
      <c r="Y73" s="11"/>
      <c r="Z73" s="11"/>
      <c r="AB73" s="11"/>
      <c r="AC73" s="11"/>
      <c r="AD73" s="11"/>
      <c r="AE73" s="4"/>
      <c r="AF73" s="4"/>
    </row>
    <row r="74" spans="1:32" x14ac:dyDescent="0.25">
      <c r="A74" s="55"/>
      <c r="B74" s="11"/>
      <c r="C74" s="11" t="s">
        <v>190</v>
      </c>
      <c r="D74" s="11"/>
      <c r="E74" s="11" t="s">
        <v>256</v>
      </c>
      <c r="F74" s="238">
        <v>1023</v>
      </c>
      <c r="G74" s="11" t="s">
        <v>189</v>
      </c>
      <c r="H74" s="239">
        <f t="shared" si="6"/>
        <v>1023</v>
      </c>
      <c r="I74" s="11" t="s">
        <v>189</v>
      </c>
      <c r="J74" s="11"/>
      <c r="K74" s="11"/>
      <c r="M74" s="11">
        <v>135</v>
      </c>
      <c r="N74" s="11">
        <f t="shared" si="7"/>
        <v>135</v>
      </c>
      <c r="P74" s="160">
        <v>234.67</v>
      </c>
      <c r="Q74" s="160">
        <v>224.04</v>
      </c>
      <c r="R74" s="160">
        <v>191.92</v>
      </c>
      <c r="S74" s="160">
        <v>188.62</v>
      </c>
      <c r="T74" s="11">
        <v>47</v>
      </c>
      <c r="U74" s="11" t="s">
        <v>189</v>
      </c>
      <c r="V74" s="11">
        <v>38</v>
      </c>
      <c r="W74" s="11" t="s">
        <v>189</v>
      </c>
      <c r="Y74" s="11"/>
      <c r="Z74" s="11"/>
      <c r="AB74" s="11"/>
      <c r="AC74" s="11"/>
      <c r="AD74" s="11"/>
      <c r="AE74" s="4"/>
      <c r="AF74" s="4"/>
    </row>
    <row r="75" spans="1:32" x14ac:dyDescent="0.25">
      <c r="A75" s="55"/>
      <c r="B75" s="11"/>
      <c r="C75" s="11" t="s">
        <v>190</v>
      </c>
      <c r="D75" s="11"/>
      <c r="E75" s="11" t="s">
        <v>257</v>
      </c>
      <c r="F75" s="238">
        <v>255491</v>
      </c>
      <c r="G75" s="11" t="s">
        <v>189</v>
      </c>
      <c r="H75" s="239">
        <f t="shared" si="6"/>
        <v>255491</v>
      </c>
      <c r="I75" s="11" t="s">
        <v>189</v>
      </c>
      <c r="J75" s="11"/>
      <c r="K75" s="11"/>
      <c r="M75" s="11">
        <v>16474</v>
      </c>
      <c r="N75" s="11">
        <f t="shared" si="7"/>
        <v>16474</v>
      </c>
      <c r="P75" s="160">
        <v>234.73</v>
      </c>
      <c r="Q75" s="160">
        <v>227.11</v>
      </c>
      <c r="R75" s="160">
        <v>157.06</v>
      </c>
      <c r="S75" s="160">
        <v>140.22</v>
      </c>
      <c r="T75" s="11">
        <v>47</v>
      </c>
      <c r="U75" s="11" t="s">
        <v>189</v>
      </c>
      <c r="V75" s="11">
        <v>30</v>
      </c>
      <c r="W75" s="11" t="s">
        <v>189</v>
      </c>
      <c r="Y75" s="11"/>
      <c r="Z75" s="11"/>
      <c r="AB75" s="11"/>
      <c r="AC75" s="11"/>
      <c r="AD75" s="11"/>
      <c r="AE75" s="4"/>
      <c r="AF75" s="4"/>
    </row>
    <row r="76" spans="1:32" x14ac:dyDescent="0.25">
      <c r="A76" s="55"/>
      <c r="B76" s="11"/>
      <c r="C76" s="11" t="s">
        <v>190</v>
      </c>
      <c r="D76" s="11"/>
      <c r="E76" s="11" t="s">
        <v>258</v>
      </c>
      <c r="F76" s="238">
        <v>1451</v>
      </c>
      <c r="G76" s="11" t="s">
        <v>189</v>
      </c>
      <c r="H76" s="239">
        <f t="shared" si="6"/>
        <v>1451</v>
      </c>
      <c r="I76" s="11" t="s">
        <v>189</v>
      </c>
      <c r="J76" s="11"/>
      <c r="K76" s="11"/>
      <c r="M76" s="11">
        <v>177</v>
      </c>
      <c r="N76" s="11">
        <f t="shared" si="7"/>
        <v>177</v>
      </c>
      <c r="P76" s="160">
        <v>554.19000000000005</v>
      </c>
      <c r="Q76" s="160">
        <v>524.16</v>
      </c>
      <c r="R76" s="160">
        <v>222.24</v>
      </c>
      <c r="S76" s="160">
        <v>199.39</v>
      </c>
      <c r="T76" s="11">
        <v>97</v>
      </c>
      <c r="U76" s="11" t="s">
        <v>189</v>
      </c>
      <c r="V76" s="11">
        <v>43</v>
      </c>
      <c r="W76" s="11" t="s">
        <v>189</v>
      </c>
      <c r="Y76" s="11"/>
      <c r="Z76" s="11"/>
      <c r="AB76" s="11"/>
      <c r="AC76" s="11"/>
      <c r="AD76" s="11"/>
      <c r="AE76" s="4"/>
      <c r="AF76" s="4"/>
    </row>
    <row r="77" spans="1:32" x14ac:dyDescent="0.25">
      <c r="A77" s="55"/>
      <c r="B77" s="11"/>
      <c r="C77" s="11" t="s">
        <v>190</v>
      </c>
      <c r="D77" s="11"/>
      <c r="E77" s="11" t="s">
        <v>259</v>
      </c>
      <c r="F77" s="238">
        <v>38</v>
      </c>
      <c r="G77" s="11" t="s">
        <v>189</v>
      </c>
      <c r="H77" s="239">
        <f t="shared" si="6"/>
        <v>38</v>
      </c>
      <c r="I77" s="11" t="s">
        <v>189</v>
      </c>
      <c r="J77" s="11"/>
      <c r="K77" s="11"/>
      <c r="M77" s="11">
        <v>2</v>
      </c>
      <c r="N77" s="11">
        <f t="shared" si="7"/>
        <v>2</v>
      </c>
      <c r="P77" s="160">
        <v>193.98</v>
      </c>
      <c r="Q77" s="160">
        <v>171.02</v>
      </c>
      <c r="R77" s="160">
        <v>193.98</v>
      </c>
      <c r="S77" s="160">
        <v>171.02</v>
      </c>
      <c r="T77" s="11">
        <v>38</v>
      </c>
      <c r="U77" s="11" t="s">
        <v>189</v>
      </c>
      <c r="V77" s="11">
        <v>38</v>
      </c>
      <c r="W77" s="11" t="s">
        <v>189</v>
      </c>
      <c r="Y77" s="11"/>
      <c r="Z77" s="11"/>
      <c r="AB77" s="11"/>
      <c r="AC77" s="11"/>
      <c r="AD77" s="11"/>
      <c r="AE77" s="4"/>
      <c r="AF77" s="4"/>
    </row>
    <row r="78" spans="1:32" x14ac:dyDescent="0.25">
      <c r="A78" s="55"/>
      <c r="B78" s="11"/>
      <c r="C78" s="11" t="s">
        <v>190</v>
      </c>
      <c r="D78" s="11"/>
      <c r="E78" s="11" t="s">
        <v>260</v>
      </c>
      <c r="F78" s="238">
        <v>0</v>
      </c>
      <c r="G78" s="11" t="s">
        <v>189</v>
      </c>
      <c r="H78" s="239">
        <f t="shared" si="6"/>
        <v>0</v>
      </c>
      <c r="I78" s="11" t="s">
        <v>189</v>
      </c>
      <c r="J78" s="11"/>
      <c r="K78" s="11"/>
      <c r="M78" s="11">
        <v>0</v>
      </c>
      <c r="N78" s="11">
        <f t="shared" si="7"/>
        <v>0</v>
      </c>
      <c r="P78" s="160">
        <v>0</v>
      </c>
      <c r="Q78" s="160">
        <v>0</v>
      </c>
      <c r="R78" s="160">
        <v>0</v>
      </c>
      <c r="S78" s="160">
        <v>0</v>
      </c>
      <c r="T78" s="11">
        <v>0</v>
      </c>
      <c r="U78" s="11" t="s">
        <v>189</v>
      </c>
      <c r="V78" s="11">
        <v>0</v>
      </c>
      <c r="W78" s="11" t="s">
        <v>189</v>
      </c>
      <c r="Y78" s="11"/>
      <c r="Z78" s="11"/>
      <c r="AB78" s="11"/>
      <c r="AC78" s="11"/>
      <c r="AD78" s="11"/>
      <c r="AE78" s="4"/>
      <c r="AF78" s="4"/>
    </row>
    <row r="79" spans="1:32" x14ac:dyDescent="0.25">
      <c r="A79" s="55"/>
      <c r="B79" s="11"/>
      <c r="C79" s="11" t="s">
        <v>190</v>
      </c>
      <c r="D79" s="11"/>
      <c r="E79" s="11" t="s">
        <v>261</v>
      </c>
      <c r="F79" s="238">
        <v>0</v>
      </c>
      <c r="G79" s="11" t="s">
        <v>189</v>
      </c>
      <c r="H79" s="239">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4"/>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158">
        <f>SUM(F64:F80)</f>
        <v>269199</v>
      </c>
      <c r="G81" s="173" t="s">
        <v>189</v>
      </c>
      <c r="H81" s="158">
        <f>SUM(H64:H80)</f>
        <v>269199</v>
      </c>
      <c r="I81" s="173" t="s">
        <v>189</v>
      </c>
      <c r="J81" s="95"/>
      <c r="K81" s="96"/>
      <c r="M81" s="158">
        <f>SUM(M64:M80)</f>
        <v>17418</v>
      </c>
      <c r="N81" s="158">
        <f>SUM(N64:N80)</f>
        <v>17418</v>
      </c>
      <c r="P81" s="162">
        <f>AVERAGEIF(P64:P79,"&gt;0")</f>
        <v>409.59625</v>
      </c>
      <c r="Q81" s="163">
        <f>AVERAGEIF(Q64:Q79,"&gt;0")</f>
        <v>460.88499999999999</v>
      </c>
      <c r="R81" s="163">
        <f t="shared" ref="R81:V81" si="8">AVERAGEIF(R64:R79,"&gt;0")</f>
        <v>210.29749999999999</v>
      </c>
      <c r="S81" s="163">
        <f t="shared" si="8"/>
        <v>194.30875000000003</v>
      </c>
      <c r="T81" s="164">
        <f t="shared" si="8"/>
        <v>81.625</v>
      </c>
      <c r="U81" s="164" t="s">
        <v>189</v>
      </c>
      <c r="V81" s="164">
        <f t="shared" si="8"/>
        <v>40.75</v>
      </c>
      <c r="W81" s="169" t="s">
        <v>189</v>
      </c>
      <c r="Y81" s="170">
        <v>36100059.399999999</v>
      </c>
      <c r="Z81" s="171">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July, 2024</v>
      </c>
      <c r="B83" s="56" t="s">
        <v>142</v>
      </c>
      <c r="C83" s="56" t="s">
        <v>16</v>
      </c>
      <c r="D83" s="56" t="s">
        <v>104</v>
      </c>
      <c r="E83" s="56" t="s">
        <v>17</v>
      </c>
      <c r="F83" s="57" t="s">
        <v>231</v>
      </c>
      <c r="G83" s="57" t="s">
        <v>233</v>
      </c>
      <c r="H83" s="57" t="s">
        <v>232</v>
      </c>
      <c r="I83" s="57" t="s">
        <v>234</v>
      </c>
      <c r="J83" s="57" t="s">
        <v>160</v>
      </c>
      <c r="K83" s="57" t="s">
        <v>161</v>
      </c>
      <c r="L83" s="90"/>
      <c r="M83" s="57" t="s">
        <v>187</v>
      </c>
      <c r="N83" s="57" t="s">
        <v>188</v>
      </c>
      <c r="O83" s="72"/>
      <c r="P83" s="57" t="s">
        <v>191</v>
      </c>
      <c r="Q83" s="57" t="s">
        <v>192</v>
      </c>
      <c r="R83" s="57" t="s">
        <v>193</v>
      </c>
      <c r="S83" s="57" t="s">
        <v>194</v>
      </c>
      <c r="T83" s="57" t="s">
        <v>195</v>
      </c>
      <c r="U83" s="57" t="s">
        <v>196</v>
      </c>
      <c r="V83" s="57" t="s">
        <v>197</v>
      </c>
      <c r="W83" s="57" t="s">
        <v>198</v>
      </c>
      <c r="X83" s="72"/>
      <c r="Y83" s="57" t="s">
        <v>117</v>
      </c>
      <c r="Z83" s="57" t="s">
        <v>118</v>
      </c>
      <c r="AB83" s="57" t="s">
        <v>132</v>
      </c>
      <c r="AC83" s="57" t="s">
        <v>133</v>
      </c>
      <c r="AD83" s="57" t="s">
        <v>134</v>
      </c>
      <c r="AE83" s="4"/>
      <c r="AF83" s="4"/>
    </row>
    <row r="84" spans="1:37" x14ac:dyDescent="0.25">
      <c r="A84" s="55"/>
      <c r="B84" s="11"/>
      <c r="C84" s="11" t="s">
        <v>190</v>
      </c>
      <c r="D84" s="11"/>
      <c r="E84" s="157">
        <v>0</v>
      </c>
      <c r="F84" s="238">
        <v>27</v>
      </c>
      <c r="G84" s="11" t="s">
        <v>189</v>
      </c>
      <c r="H84" s="238">
        <f>F84</f>
        <v>27</v>
      </c>
      <c r="I84" s="11" t="s">
        <v>189</v>
      </c>
      <c r="J84" s="11"/>
      <c r="K84" s="11"/>
      <c r="M84" s="11">
        <v>16</v>
      </c>
      <c r="N84" s="11">
        <f>M84</f>
        <v>16</v>
      </c>
      <c r="P84" s="161">
        <v>319.60000000000002</v>
      </c>
      <c r="Q84" s="161">
        <v>207.51</v>
      </c>
      <c r="R84" s="161">
        <v>245.58</v>
      </c>
      <c r="S84" s="161">
        <v>207.51</v>
      </c>
      <c r="T84" s="11">
        <v>7</v>
      </c>
      <c r="U84" s="11" t="s">
        <v>189</v>
      </c>
      <c r="V84" s="11">
        <v>0</v>
      </c>
      <c r="W84" s="11" t="s">
        <v>189</v>
      </c>
      <c r="Y84" s="11"/>
      <c r="Z84" s="11"/>
      <c r="AB84" s="11"/>
      <c r="AC84" s="11"/>
      <c r="AD84" s="11"/>
      <c r="AE84" s="4"/>
      <c r="AF84" s="4"/>
    </row>
    <row r="85" spans="1:37" x14ac:dyDescent="0.25">
      <c r="A85" s="55"/>
      <c r="B85" s="11"/>
      <c r="C85" s="11" t="s">
        <v>190</v>
      </c>
      <c r="D85" s="11"/>
      <c r="E85" s="11" t="s">
        <v>245</v>
      </c>
      <c r="F85" s="238">
        <v>7</v>
      </c>
      <c r="G85" s="11" t="s">
        <v>189</v>
      </c>
      <c r="H85" s="238">
        <f t="shared" ref="H85:H101" si="9">F85</f>
        <v>7</v>
      </c>
      <c r="I85" s="11" t="s">
        <v>189</v>
      </c>
      <c r="J85" s="11"/>
      <c r="K85" s="11"/>
      <c r="M85" s="11">
        <v>1</v>
      </c>
      <c r="N85" s="11">
        <f t="shared" ref="N85:N101" si="10">M85</f>
        <v>1</v>
      </c>
      <c r="P85" s="160">
        <v>50.71</v>
      </c>
      <c r="Q85" s="160">
        <v>37.700000000000003</v>
      </c>
      <c r="R85" s="160">
        <v>50.71</v>
      </c>
      <c r="S85" s="160">
        <v>37.700000000000003</v>
      </c>
      <c r="T85" s="11">
        <v>7</v>
      </c>
      <c r="U85" s="11" t="s">
        <v>189</v>
      </c>
      <c r="V85" s="11">
        <v>7</v>
      </c>
      <c r="W85" s="11" t="s">
        <v>189</v>
      </c>
      <c r="Y85" s="11"/>
      <c r="Z85" s="11"/>
      <c r="AB85" s="11"/>
      <c r="AC85" s="11"/>
      <c r="AD85" s="11"/>
      <c r="AE85" s="4"/>
      <c r="AF85" s="4"/>
    </row>
    <row r="86" spans="1:37" x14ac:dyDescent="0.25">
      <c r="A86" s="55"/>
      <c r="B86" s="11"/>
      <c r="C86" s="11" t="s">
        <v>190</v>
      </c>
      <c r="D86" s="11"/>
      <c r="E86" s="11" t="s">
        <v>246</v>
      </c>
      <c r="F86" s="238">
        <v>0</v>
      </c>
      <c r="G86" s="11" t="s">
        <v>189</v>
      </c>
      <c r="H86" s="238">
        <f t="shared" si="9"/>
        <v>0</v>
      </c>
      <c r="I86" s="11" t="s">
        <v>189</v>
      </c>
      <c r="J86" s="11"/>
      <c r="K86" s="11"/>
      <c r="M86" s="11">
        <v>1</v>
      </c>
      <c r="N86" s="11">
        <f t="shared" si="10"/>
        <v>1</v>
      </c>
      <c r="P86" s="160">
        <v>0</v>
      </c>
      <c r="Q86" s="160">
        <v>0</v>
      </c>
      <c r="R86" s="160">
        <v>0</v>
      </c>
      <c r="S86" s="160">
        <v>0</v>
      </c>
      <c r="T86" s="11">
        <v>0</v>
      </c>
      <c r="U86" s="11" t="s">
        <v>189</v>
      </c>
      <c r="V86" s="11">
        <v>0</v>
      </c>
      <c r="W86" s="11" t="s">
        <v>189</v>
      </c>
      <c r="Y86" s="11"/>
      <c r="Z86" s="11"/>
      <c r="AB86" s="11"/>
      <c r="AC86" s="11"/>
      <c r="AD86" s="11"/>
      <c r="AE86" s="4"/>
      <c r="AF86" s="4"/>
    </row>
    <row r="87" spans="1:37" x14ac:dyDescent="0.25">
      <c r="A87" s="55"/>
      <c r="B87" s="11"/>
      <c r="C87" s="11" t="s">
        <v>190</v>
      </c>
      <c r="D87" s="11"/>
      <c r="E87" s="11" t="s">
        <v>247</v>
      </c>
      <c r="F87" s="238">
        <v>0</v>
      </c>
      <c r="G87" s="11" t="s">
        <v>189</v>
      </c>
      <c r="H87" s="238">
        <f t="shared" si="9"/>
        <v>0</v>
      </c>
      <c r="I87" s="11" t="s">
        <v>189</v>
      </c>
      <c r="J87" s="11"/>
      <c r="K87" s="11"/>
      <c r="M87" s="11">
        <v>0</v>
      </c>
      <c r="N87" s="11">
        <f t="shared" si="10"/>
        <v>0</v>
      </c>
      <c r="P87" s="160">
        <v>0</v>
      </c>
      <c r="Q87" s="160">
        <v>0</v>
      </c>
      <c r="R87" s="160">
        <v>0</v>
      </c>
      <c r="S87" s="160">
        <v>0</v>
      </c>
      <c r="T87" s="11">
        <v>0</v>
      </c>
      <c r="U87" s="11" t="s">
        <v>189</v>
      </c>
      <c r="V87" s="11">
        <v>0</v>
      </c>
      <c r="W87" s="11" t="s">
        <v>189</v>
      </c>
      <c r="Y87" s="11"/>
      <c r="Z87" s="11"/>
      <c r="AB87" s="11"/>
      <c r="AC87" s="11"/>
      <c r="AD87" s="11"/>
      <c r="AE87" s="4"/>
      <c r="AF87" s="4"/>
    </row>
    <row r="88" spans="1:37" x14ac:dyDescent="0.25">
      <c r="A88" s="55"/>
      <c r="B88" s="11"/>
      <c r="C88" s="11" t="s">
        <v>190</v>
      </c>
      <c r="D88" s="11"/>
      <c r="E88" s="11" t="s">
        <v>248</v>
      </c>
      <c r="F88" s="238">
        <v>0</v>
      </c>
      <c r="G88" s="11" t="s">
        <v>189</v>
      </c>
      <c r="H88" s="238">
        <f t="shared" si="9"/>
        <v>0</v>
      </c>
      <c r="I88" s="11" t="s">
        <v>189</v>
      </c>
      <c r="J88" s="11"/>
      <c r="K88" s="11"/>
      <c r="M88" s="11">
        <v>2</v>
      </c>
      <c r="N88" s="11">
        <f t="shared" si="10"/>
        <v>2</v>
      </c>
      <c r="P88" s="160">
        <v>0</v>
      </c>
      <c r="Q88" s="160">
        <v>0</v>
      </c>
      <c r="R88" s="160">
        <v>0</v>
      </c>
      <c r="S88" s="160">
        <v>0</v>
      </c>
      <c r="T88" s="11">
        <v>0</v>
      </c>
      <c r="U88" s="11" t="s">
        <v>189</v>
      </c>
      <c r="V88" s="11">
        <v>0</v>
      </c>
      <c r="W88" s="11" t="s">
        <v>189</v>
      </c>
      <c r="Y88" s="11"/>
      <c r="Z88" s="11"/>
      <c r="AB88" s="11"/>
      <c r="AC88" s="11"/>
      <c r="AD88" s="11"/>
      <c r="AE88" s="4"/>
      <c r="AF88" s="4"/>
    </row>
    <row r="89" spans="1:37" x14ac:dyDescent="0.25">
      <c r="A89" s="55"/>
      <c r="B89" s="11"/>
      <c r="C89" s="11" t="s">
        <v>190</v>
      </c>
      <c r="D89" s="11"/>
      <c r="E89" s="11" t="s">
        <v>249</v>
      </c>
      <c r="F89" s="238">
        <v>0</v>
      </c>
      <c r="G89" s="11" t="s">
        <v>189</v>
      </c>
      <c r="H89" s="238">
        <f t="shared" si="9"/>
        <v>0</v>
      </c>
      <c r="I89" s="11" t="s">
        <v>189</v>
      </c>
      <c r="J89" s="11"/>
      <c r="K89" s="11"/>
      <c r="M89" s="11">
        <v>0</v>
      </c>
      <c r="N89" s="11">
        <f t="shared" si="10"/>
        <v>0</v>
      </c>
      <c r="P89" s="160">
        <v>0</v>
      </c>
      <c r="Q89" s="160">
        <v>0</v>
      </c>
      <c r="R89" s="160">
        <v>0</v>
      </c>
      <c r="S89" s="160">
        <v>0</v>
      </c>
      <c r="T89" s="11">
        <v>0</v>
      </c>
      <c r="U89" s="11" t="s">
        <v>189</v>
      </c>
      <c r="V89" s="11">
        <v>0</v>
      </c>
      <c r="W89" s="11" t="s">
        <v>189</v>
      </c>
      <c r="Y89" s="11"/>
      <c r="Z89" s="11"/>
      <c r="AB89" s="11"/>
      <c r="AC89" s="11"/>
      <c r="AD89" s="11"/>
      <c r="AE89" s="4"/>
      <c r="AF89" s="4"/>
    </row>
    <row r="90" spans="1:37" x14ac:dyDescent="0.25">
      <c r="A90" s="55"/>
      <c r="B90" s="11"/>
      <c r="C90" s="11" t="s">
        <v>190</v>
      </c>
      <c r="D90" s="11"/>
      <c r="E90" s="11" t="s">
        <v>250</v>
      </c>
      <c r="F90" s="238">
        <v>55</v>
      </c>
      <c r="G90" s="11" t="s">
        <v>189</v>
      </c>
      <c r="H90" s="238">
        <f t="shared" si="9"/>
        <v>55</v>
      </c>
      <c r="I90" s="11" t="s">
        <v>189</v>
      </c>
      <c r="J90" s="11"/>
      <c r="K90" s="11"/>
      <c r="M90" s="11">
        <v>1</v>
      </c>
      <c r="N90" s="11">
        <f t="shared" si="10"/>
        <v>1</v>
      </c>
      <c r="P90" s="160">
        <v>301.69</v>
      </c>
      <c r="Q90" s="160">
        <v>270.02</v>
      </c>
      <c r="R90" s="160">
        <v>301.69</v>
      </c>
      <c r="S90" s="160">
        <v>270.02</v>
      </c>
      <c r="T90" s="11">
        <v>55</v>
      </c>
      <c r="U90" s="11" t="s">
        <v>189</v>
      </c>
      <c r="V90" s="11">
        <v>55</v>
      </c>
      <c r="W90" s="11" t="s">
        <v>189</v>
      </c>
      <c r="Y90" s="11"/>
      <c r="Z90" s="11"/>
      <c r="AB90" s="11"/>
      <c r="AC90" s="11"/>
      <c r="AD90" s="11"/>
      <c r="AE90" s="4"/>
      <c r="AF90" s="4"/>
    </row>
    <row r="91" spans="1:37" x14ac:dyDescent="0.25">
      <c r="A91" s="55"/>
      <c r="B91" s="11"/>
      <c r="C91" s="11" t="s">
        <v>190</v>
      </c>
      <c r="D91" s="11"/>
      <c r="E91" s="11" t="s">
        <v>251</v>
      </c>
      <c r="F91" s="238">
        <v>0</v>
      </c>
      <c r="G91" s="11" t="s">
        <v>189</v>
      </c>
      <c r="H91" s="238">
        <f t="shared" si="9"/>
        <v>0</v>
      </c>
      <c r="I91" s="11" t="s">
        <v>189</v>
      </c>
      <c r="J91" s="11"/>
      <c r="K91" s="11"/>
      <c r="M91" s="11">
        <v>1</v>
      </c>
      <c r="N91" s="11">
        <f t="shared" si="10"/>
        <v>1</v>
      </c>
      <c r="P91" s="160">
        <v>0</v>
      </c>
      <c r="Q91" s="160">
        <v>0</v>
      </c>
      <c r="R91" s="160">
        <v>0</v>
      </c>
      <c r="S91" s="160">
        <v>0</v>
      </c>
      <c r="T91" s="11">
        <v>0</v>
      </c>
      <c r="U91" s="11" t="s">
        <v>189</v>
      </c>
      <c r="V91" s="11">
        <v>0</v>
      </c>
      <c r="W91" s="11" t="s">
        <v>189</v>
      </c>
      <c r="Y91" s="11"/>
      <c r="Z91" s="11"/>
      <c r="AB91" s="11"/>
      <c r="AC91" s="11"/>
      <c r="AD91" s="11"/>
      <c r="AE91" s="4"/>
      <c r="AF91" s="4"/>
    </row>
    <row r="92" spans="1:37" x14ac:dyDescent="0.25">
      <c r="A92" s="55"/>
      <c r="B92" s="11"/>
      <c r="C92" s="11" t="s">
        <v>190</v>
      </c>
      <c r="D92" s="11"/>
      <c r="E92" s="11" t="s">
        <v>252</v>
      </c>
      <c r="F92" s="238">
        <v>3259</v>
      </c>
      <c r="G92" s="11" t="s">
        <v>189</v>
      </c>
      <c r="H92" s="238">
        <f t="shared" si="9"/>
        <v>3259</v>
      </c>
      <c r="I92" s="11" t="s">
        <v>189</v>
      </c>
      <c r="J92" s="11"/>
      <c r="K92" s="11"/>
      <c r="M92" s="11">
        <v>99</v>
      </c>
      <c r="N92" s="11">
        <f t="shared" si="10"/>
        <v>99</v>
      </c>
      <c r="P92" s="160">
        <v>717.07</v>
      </c>
      <c r="Q92" s="160">
        <v>730.62</v>
      </c>
      <c r="R92" s="160">
        <v>337.69</v>
      </c>
      <c r="S92" s="160">
        <v>545.9</v>
      </c>
      <c r="T92" s="11">
        <v>102</v>
      </c>
      <c r="U92" s="11" t="s">
        <v>189</v>
      </c>
      <c r="V92" s="11">
        <v>8</v>
      </c>
      <c r="W92" s="11" t="s">
        <v>189</v>
      </c>
      <c r="Y92" s="11"/>
      <c r="Z92" s="11"/>
      <c r="AB92" s="11"/>
      <c r="AC92" s="11"/>
      <c r="AD92" s="11"/>
      <c r="AE92" s="4"/>
      <c r="AF92" s="4"/>
    </row>
    <row r="93" spans="1:37" x14ac:dyDescent="0.25">
      <c r="A93" s="55"/>
      <c r="B93" s="11"/>
      <c r="C93" s="11" t="s">
        <v>190</v>
      </c>
      <c r="D93" s="11"/>
      <c r="E93" s="11" t="s">
        <v>253</v>
      </c>
      <c r="F93" s="238">
        <v>3320</v>
      </c>
      <c r="G93" s="11" t="s">
        <v>189</v>
      </c>
      <c r="H93" s="238">
        <f t="shared" si="9"/>
        <v>3320</v>
      </c>
      <c r="I93" s="11" t="s">
        <v>189</v>
      </c>
      <c r="J93" s="11"/>
      <c r="K93" s="11"/>
      <c r="M93" s="11">
        <v>34</v>
      </c>
      <c r="N93" s="11">
        <f t="shared" si="10"/>
        <v>34</v>
      </c>
      <c r="P93" s="160">
        <v>1364.05</v>
      </c>
      <c r="Q93" s="160">
        <v>3838.9</v>
      </c>
      <c r="R93" s="160">
        <v>338.12</v>
      </c>
      <c r="S93" s="160">
        <v>399.74</v>
      </c>
      <c r="T93" s="11">
        <v>195</v>
      </c>
      <c r="U93" s="11" t="s">
        <v>189</v>
      </c>
      <c r="V93" s="11">
        <v>0</v>
      </c>
      <c r="W93" s="11" t="s">
        <v>189</v>
      </c>
      <c r="Y93" s="11"/>
      <c r="Z93" s="11"/>
      <c r="AB93" s="11"/>
      <c r="AC93" s="11"/>
      <c r="AD93" s="11"/>
      <c r="AE93" s="4"/>
      <c r="AF93" s="4"/>
    </row>
    <row r="94" spans="1:37" x14ac:dyDescent="0.25">
      <c r="A94" s="55"/>
      <c r="B94" s="11"/>
      <c r="C94" s="11" t="s">
        <v>190</v>
      </c>
      <c r="D94" s="11"/>
      <c r="E94" s="11" t="s">
        <v>254</v>
      </c>
      <c r="F94" s="238">
        <v>0</v>
      </c>
      <c r="G94" s="11" t="s">
        <v>189</v>
      </c>
      <c r="H94" s="238">
        <f t="shared" si="9"/>
        <v>0</v>
      </c>
      <c r="I94" s="11" t="s">
        <v>189</v>
      </c>
      <c r="J94" s="11"/>
      <c r="K94" s="11"/>
      <c r="M94" s="11">
        <v>4</v>
      </c>
      <c r="N94" s="11">
        <f t="shared" si="10"/>
        <v>4</v>
      </c>
      <c r="P94" s="160">
        <v>0</v>
      </c>
      <c r="Q94" s="160">
        <v>0</v>
      </c>
      <c r="R94" s="160">
        <v>0</v>
      </c>
      <c r="S94" s="160">
        <v>0</v>
      </c>
      <c r="T94" s="11">
        <v>0</v>
      </c>
      <c r="U94" s="11" t="s">
        <v>189</v>
      </c>
      <c r="V94" s="11">
        <v>0</v>
      </c>
      <c r="W94" s="11" t="s">
        <v>189</v>
      </c>
      <c r="Y94" s="11"/>
      <c r="Z94" s="11"/>
      <c r="AB94" s="11"/>
      <c r="AC94" s="11"/>
      <c r="AD94" s="11"/>
      <c r="AE94" s="4"/>
      <c r="AF94" s="4"/>
    </row>
    <row r="95" spans="1:37" x14ac:dyDescent="0.25">
      <c r="A95" s="55"/>
      <c r="B95" s="11"/>
      <c r="C95" s="11" t="s">
        <v>190</v>
      </c>
      <c r="D95" s="11"/>
      <c r="E95" s="11" t="s">
        <v>255</v>
      </c>
      <c r="F95" s="238">
        <v>0</v>
      </c>
      <c r="G95" s="11" t="s">
        <v>189</v>
      </c>
      <c r="H95" s="238">
        <f t="shared" si="9"/>
        <v>0</v>
      </c>
      <c r="I95" s="11" t="s">
        <v>189</v>
      </c>
      <c r="J95" s="11"/>
      <c r="K95" s="11"/>
      <c r="M95" s="11">
        <v>2</v>
      </c>
      <c r="N95" s="11">
        <f t="shared" si="10"/>
        <v>2</v>
      </c>
      <c r="P95" s="160">
        <v>337.44</v>
      </c>
      <c r="Q95" s="160">
        <v>0</v>
      </c>
      <c r="R95" s="160">
        <v>337.44</v>
      </c>
      <c r="S95" s="160">
        <v>0</v>
      </c>
      <c r="T95" s="11">
        <v>0</v>
      </c>
      <c r="U95" s="11" t="s">
        <v>189</v>
      </c>
      <c r="V95" s="11">
        <v>0</v>
      </c>
      <c r="W95" s="11" t="s">
        <v>189</v>
      </c>
      <c r="Y95" s="11"/>
      <c r="Z95" s="11"/>
      <c r="AB95" s="11"/>
      <c r="AC95" s="11"/>
      <c r="AD95" s="11"/>
      <c r="AE95" s="4"/>
      <c r="AF95" s="4"/>
    </row>
    <row r="96" spans="1:37" x14ac:dyDescent="0.25">
      <c r="A96" s="55"/>
      <c r="B96" s="11"/>
      <c r="C96" s="11" t="s">
        <v>190</v>
      </c>
      <c r="D96" s="11"/>
      <c r="E96" s="11" t="s">
        <v>256</v>
      </c>
      <c r="F96" s="238">
        <v>5203</v>
      </c>
      <c r="G96" s="11" t="s">
        <v>189</v>
      </c>
      <c r="H96" s="238">
        <f t="shared" si="9"/>
        <v>5203</v>
      </c>
      <c r="I96" s="11" t="s">
        <v>189</v>
      </c>
      <c r="J96" s="11"/>
      <c r="K96" s="11"/>
      <c r="M96" s="11">
        <v>37</v>
      </c>
      <c r="N96" s="11">
        <f t="shared" si="10"/>
        <v>37</v>
      </c>
      <c r="P96" s="160">
        <v>2252.9699999999998</v>
      </c>
      <c r="Q96" s="160">
        <v>3484.61</v>
      </c>
      <c r="R96" s="160">
        <v>392.37</v>
      </c>
      <c r="S96" s="160">
        <v>862.03</v>
      </c>
      <c r="T96" s="11">
        <v>372</v>
      </c>
      <c r="U96" s="11" t="s">
        <v>189</v>
      </c>
      <c r="V96" s="11">
        <v>0</v>
      </c>
      <c r="W96" s="11" t="s">
        <v>189</v>
      </c>
      <c r="Y96" s="11"/>
      <c r="Z96" s="11"/>
      <c r="AB96" s="11"/>
      <c r="AC96" s="11"/>
      <c r="AD96" s="11"/>
      <c r="AE96" s="4"/>
      <c r="AF96" s="4"/>
    </row>
    <row r="97" spans="1:37" x14ac:dyDescent="0.25">
      <c r="A97" s="55"/>
      <c r="B97" s="11"/>
      <c r="C97" s="11" t="s">
        <v>190</v>
      </c>
      <c r="D97" s="11"/>
      <c r="E97" s="11" t="s">
        <v>257</v>
      </c>
      <c r="F97" s="238">
        <v>63742</v>
      </c>
      <c r="G97" s="11" t="s">
        <v>189</v>
      </c>
      <c r="H97" s="238">
        <f t="shared" si="9"/>
        <v>63742</v>
      </c>
      <c r="I97" s="11" t="s">
        <v>189</v>
      </c>
      <c r="J97" s="11"/>
      <c r="K97" s="11"/>
      <c r="M97" s="11">
        <v>1113</v>
      </c>
      <c r="N97" s="11">
        <f t="shared" si="10"/>
        <v>1113</v>
      </c>
      <c r="P97" s="160">
        <v>846.39</v>
      </c>
      <c r="Q97" s="160">
        <v>1615.78</v>
      </c>
      <c r="R97" s="160">
        <v>554.73</v>
      </c>
      <c r="S97" s="160">
        <v>545.9</v>
      </c>
      <c r="T97" s="11">
        <v>163</v>
      </c>
      <c r="U97" s="11" t="s">
        <v>189</v>
      </c>
      <c r="V97" s="11">
        <v>19</v>
      </c>
      <c r="W97" s="11" t="s">
        <v>189</v>
      </c>
      <c r="Y97" s="11"/>
      <c r="Z97" s="11"/>
      <c r="AB97" s="11"/>
      <c r="AC97" s="11"/>
      <c r="AD97" s="11"/>
      <c r="AE97" s="4"/>
      <c r="AF97" s="4"/>
    </row>
    <row r="98" spans="1:37" x14ac:dyDescent="0.25">
      <c r="A98" s="55"/>
      <c r="B98" s="11"/>
      <c r="C98" s="11" t="s">
        <v>190</v>
      </c>
      <c r="D98" s="11"/>
      <c r="E98" s="11" t="s">
        <v>258</v>
      </c>
      <c r="F98" s="238">
        <v>3820</v>
      </c>
      <c r="G98" s="11" t="s">
        <v>189</v>
      </c>
      <c r="H98" s="238">
        <f t="shared" si="9"/>
        <v>3820</v>
      </c>
      <c r="I98" s="11" t="s">
        <v>189</v>
      </c>
      <c r="J98" s="11"/>
      <c r="K98" s="11"/>
      <c r="M98" s="11">
        <v>53</v>
      </c>
      <c r="N98" s="11">
        <f t="shared" si="10"/>
        <v>53</v>
      </c>
      <c r="P98" s="160">
        <v>1848.05</v>
      </c>
      <c r="Q98" s="160">
        <v>4856.2299999999996</v>
      </c>
      <c r="R98" s="160">
        <v>295.5</v>
      </c>
      <c r="S98" s="160">
        <v>2124.14</v>
      </c>
      <c r="T98" s="11">
        <v>318</v>
      </c>
      <c r="U98" s="11" t="s">
        <v>189</v>
      </c>
      <c r="V98" s="11">
        <v>3</v>
      </c>
      <c r="W98" s="11" t="s">
        <v>189</v>
      </c>
      <c r="Y98" s="11"/>
      <c r="Z98" s="11"/>
      <c r="AB98" s="11"/>
      <c r="AC98" s="11"/>
      <c r="AD98" s="11"/>
      <c r="AE98" s="4"/>
      <c r="AF98" s="4"/>
    </row>
    <row r="99" spans="1:37" x14ac:dyDescent="0.25">
      <c r="A99" s="55"/>
      <c r="B99" s="11"/>
      <c r="C99" s="11" t="s">
        <v>190</v>
      </c>
      <c r="D99" s="11"/>
      <c r="E99" s="11" t="s">
        <v>259</v>
      </c>
      <c r="F99" s="238">
        <v>0</v>
      </c>
      <c r="G99" s="11" t="s">
        <v>189</v>
      </c>
      <c r="H99" s="238">
        <f t="shared" si="9"/>
        <v>0</v>
      </c>
      <c r="I99" s="11" t="s">
        <v>189</v>
      </c>
      <c r="J99" s="11"/>
      <c r="K99" s="11"/>
      <c r="M99" s="11">
        <v>2</v>
      </c>
      <c r="N99" s="11">
        <f t="shared" si="10"/>
        <v>2</v>
      </c>
      <c r="P99" s="160">
        <v>0</v>
      </c>
      <c r="Q99" s="160">
        <v>0</v>
      </c>
      <c r="R99" s="160">
        <v>0</v>
      </c>
      <c r="S99" s="160">
        <v>0</v>
      </c>
      <c r="T99" s="11">
        <v>0</v>
      </c>
      <c r="U99" s="11" t="s">
        <v>189</v>
      </c>
      <c r="V99" s="11">
        <v>0</v>
      </c>
      <c r="W99" s="11" t="s">
        <v>189</v>
      </c>
      <c r="Y99" s="11"/>
      <c r="Z99" s="11"/>
      <c r="AB99" s="11"/>
      <c r="AC99" s="11"/>
      <c r="AD99" s="11"/>
      <c r="AE99" s="4"/>
      <c r="AF99" s="4"/>
    </row>
    <row r="100" spans="1:37" x14ac:dyDescent="0.25">
      <c r="A100" s="55"/>
      <c r="B100" s="11"/>
      <c r="C100" s="11" t="s">
        <v>190</v>
      </c>
      <c r="D100" s="11"/>
      <c r="E100" s="11" t="s">
        <v>260</v>
      </c>
      <c r="F100" s="238">
        <v>124</v>
      </c>
      <c r="G100" s="11" t="s">
        <v>189</v>
      </c>
      <c r="H100" s="238">
        <f t="shared" si="9"/>
        <v>124</v>
      </c>
      <c r="I100" s="11" t="s">
        <v>189</v>
      </c>
      <c r="J100" s="11"/>
      <c r="K100" s="11"/>
      <c r="M100" s="11">
        <v>1</v>
      </c>
      <c r="N100" s="11">
        <f t="shared" si="10"/>
        <v>1</v>
      </c>
      <c r="P100" s="160">
        <v>807.15</v>
      </c>
      <c r="Q100" s="160">
        <v>1106.43</v>
      </c>
      <c r="R100" s="160">
        <v>807.15</v>
      </c>
      <c r="S100" s="160">
        <v>1106.43</v>
      </c>
      <c r="T100" s="11">
        <v>124</v>
      </c>
      <c r="U100" s="11" t="s">
        <v>189</v>
      </c>
      <c r="V100" s="11">
        <v>124</v>
      </c>
      <c r="W100" s="11" t="s">
        <v>189</v>
      </c>
      <c r="Y100" s="11"/>
      <c r="Z100" s="11"/>
      <c r="AB100" s="11"/>
      <c r="AC100" s="11"/>
      <c r="AD100" s="11"/>
      <c r="AE100" s="4"/>
      <c r="AF100" s="4"/>
    </row>
    <row r="101" spans="1:37" x14ac:dyDescent="0.25">
      <c r="A101" s="55"/>
      <c r="B101" s="11"/>
      <c r="C101" s="11" t="s">
        <v>190</v>
      </c>
      <c r="D101" s="11"/>
      <c r="E101" s="11" t="s">
        <v>261</v>
      </c>
      <c r="F101" s="238">
        <v>0</v>
      </c>
      <c r="G101" s="11" t="s">
        <v>189</v>
      </c>
      <c r="H101" s="238">
        <f t="shared" si="9"/>
        <v>0</v>
      </c>
      <c r="I101" s="11" t="s">
        <v>189</v>
      </c>
      <c r="J101" s="11"/>
      <c r="K101" s="11"/>
      <c r="M101" s="11">
        <v>1</v>
      </c>
      <c r="N101" s="11">
        <f t="shared" si="10"/>
        <v>1</v>
      </c>
      <c r="P101" s="160">
        <v>700.9</v>
      </c>
      <c r="Q101" s="160">
        <v>0</v>
      </c>
      <c r="R101" s="160">
        <v>700.9</v>
      </c>
      <c r="S101" s="160">
        <v>0</v>
      </c>
      <c r="T101" s="11">
        <v>0</v>
      </c>
      <c r="U101" s="11" t="s">
        <v>189</v>
      </c>
      <c r="V101" s="11">
        <v>0</v>
      </c>
      <c r="W101" s="11" t="s">
        <v>189</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158">
        <f>SUM(F84:F102)</f>
        <v>79557</v>
      </c>
      <c r="G103" s="173" t="s">
        <v>189</v>
      </c>
      <c r="H103" s="158">
        <f>SUM(H84:H102)</f>
        <v>79557</v>
      </c>
      <c r="I103" s="173" t="s">
        <v>189</v>
      </c>
      <c r="J103" s="95"/>
      <c r="K103" s="96"/>
      <c r="M103" s="158">
        <f>SUM(M84:M101)</f>
        <v>1368</v>
      </c>
      <c r="N103" s="159">
        <f>SUM(N84:N101)</f>
        <v>1368</v>
      </c>
      <c r="P103" s="162">
        <f>AVERAGEIF(P84:P101,"&gt;0")</f>
        <v>867.82</v>
      </c>
      <c r="Q103" s="163">
        <f>AVERAGEIF(Q84:Q101,"&gt;0")</f>
        <v>1794.2</v>
      </c>
      <c r="R103" s="163">
        <f>AVERAGEIF(R84:R101,"&gt;0")</f>
        <v>396.53454545454548</v>
      </c>
      <c r="S103" s="163">
        <f>AVERAGEIF(S84:S101,"&gt;0")</f>
        <v>677.70777777777789</v>
      </c>
      <c r="T103" s="165">
        <f>AVERAGEIF(T84:T101,"&gt;0")</f>
        <v>149.22222222222223</v>
      </c>
      <c r="U103" s="165" t="s">
        <v>189</v>
      </c>
      <c r="V103" s="165">
        <f>AVERAGEIF(V84:V101,"&gt;0")</f>
        <v>36</v>
      </c>
      <c r="W103" s="165" t="s">
        <v>189</v>
      </c>
      <c r="Y103" s="170" t="s">
        <v>189</v>
      </c>
      <c r="Z103" s="171" t="s">
        <v>189</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July, 2023</v>
      </c>
      <c r="B105" s="56" t="s">
        <v>142</v>
      </c>
      <c r="C105" s="56" t="s">
        <v>16</v>
      </c>
      <c r="D105" s="56" t="s">
        <v>104</v>
      </c>
      <c r="E105" s="56" t="s">
        <v>17</v>
      </c>
      <c r="F105" s="57" t="s">
        <v>231</v>
      </c>
      <c r="G105" s="57" t="s">
        <v>233</v>
      </c>
      <c r="H105" s="57" t="s">
        <v>232</v>
      </c>
      <c r="I105" s="57" t="s">
        <v>234</v>
      </c>
      <c r="J105" s="57" t="s">
        <v>160</v>
      </c>
      <c r="K105" s="57" t="s">
        <v>161</v>
      </c>
      <c r="L105" s="90"/>
      <c r="M105" s="57" t="s">
        <v>187</v>
      </c>
      <c r="N105" s="57" t="s">
        <v>188</v>
      </c>
      <c r="O105" s="72"/>
      <c r="P105" s="57" t="s">
        <v>191</v>
      </c>
      <c r="Q105" s="57" t="s">
        <v>192</v>
      </c>
      <c r="R105" s="57" t="s">
        <v>193</v>
      </c>
      <c r="S105" s="57" t="s">
        <v>194</v>
      </c>
      <c r="T105" s="57" t="s">
        <v>195</v>
      </c>
      <c r="U105" s="57" t="s">
        <v>196</v>
      </c>
      <c r="V105" s="57" t="s">
        <v>197</v>
      </c>
      <c r="W105" s="57" t="s">
        <v>198</v>
      </c>
      <c r="X105" s="72"/>
      <c r="Y105" s="57" t="s">
        <v>117</v>
      </c>
      <c r="Z105" s="57" t="s">
        <v>118</v>
      </c>
      <c r="AB105" s="57" t="s">
        <v>132</v>
      </c>
      <c r="AC105" s="57" t="s">
        <v>133</v>
      </c>
      <c r="AD105" s="57" t="s">
        <v>134</v>
      </c>
      <c r="AE105" s="4"/>
      <c r="AF105" s="4"/>
    </row>
    <row r="106" spans="1:37" x14ac:dyDescent="0.25">
      <c r="A106" s="55"/>
      <c r="B106" s="11"/>
      <c r="C106" s="11" t="s">
        <v>190</v>
      </c>
      <c r="D106" s="11"/>
      <c r="E106" s="157">
        <v>0</v>
      </c>
      <c r="F106" s="238">
        <v>16</v>
      </c>
      <c r="G106" s="11" t="s">
        <v>189</v>
      </c>
      <c r="H106" s="239">
        <f>F106</f>
        <v>16</v>
      </c>
      <c r="I106" s="11" t="s">
        <v>189</v>
      </c>
      <c r="J106" s="11"/>
      <c r="K106" s="11"/>
      <c r="M106" s="11">
        <v>15</v>
      </c>
      <c r="N106" s="11">
        <f>M106</f>
        <v>15</v>
      </c>
      <c r="P106" s="161">
        <v>301.27999999999997</v>
      </c>
      <c r="Q106" s="161">
        <v>126.55</v>
      </c>
      <c r="R106" s="161">
        <v>212.38</v>
      </c>
      <c r="S106" s="161">
        <v>126.55</v>
      </c>
      <c r="T106" s="11">
        <v>4</v>
      </c>
      <c r="U106" s="11" t="s">
        <v>189</v>
      </c>
      <c r="V106" s="11">
        <v>0</v>
      </c>
      <c r="W106" s="11" t="s">
        <v>189</v>
      </c>
      <c r="Y106" s="11"/>
      <c r="Z106" s="11"/>
      <c r="AB106" s="11"/>
      <c r="AC106" s="11"/>
      <c r="AD106" s="11"/>
      <c r="AE106" s="4"/>
      <c r="AF106" s="4"/>
    </row>
    <row r="107" spans="1:37" x14ac:dyDescent="0.25">
      <c r="A107" s="55"/>
      <c r="B107" s="11"/>
      <c r="C107" s="11" t="s">
        <v>190</v>
      </c>
      <c r="D107" s="11"/>
      <c r="E107" s="11" t="s">
        <v>245</v>
      </c>
      <c r="F107" s="238">
        <v>2</v>
      </c>
      <c r="G107" s="11" t="s">
        <v>189</v>
      </c>
      <c r="H107" s="239">
        <f t="shared" ref="H107:H123" si="11">F107</f>
        <v>2</v>
      </c>
      <c r="I107" s="11" t="s">
        <v>189</v>
      </c>
      <c r="J107" s="11"/>
      <c r="K107" s="11"/>
      <c r="M107" s="11">
        <v>1</v>
      </c>
      <c r="N107" s="11">
        <f t="shared" ref="N107:N123" si="12">M107</f>
        <v>1</v>
      </c>
      <c r="P107" s="160">
        <v>23.76</v>
      </c>
      <c r="Q107" s="160">
        <v>13.5</v>
      </c>
      <c r="R107" s="160">
        <v>23.76</v>
      </c>
      <c r="S107" s="160">
        <v>13.5</v>
      </c>
      <c r="T107" s="11">
        <v>2</v>
      </c>
      <c r="U107" s="11" t="s">
        <v>189</v>
      </c>
      <c r="V107" s="11">
        <v>2</v>
      </c>
      <c r="W107" s="11" t="s">
        <v>189</v>
      </c>
      <c r="Y107" s="11"/>
      <c r="Z107" s="11"/>
      <c r="AB107" s="11"/>
      <c r="AC107" s="11"/>
      <c r="AD107" s="11"/>
      <c r="AE107" s="4"/>
      <c r="AF107" s="4"/>
    </row>
    <row r="108" spans="1:37" x14ac:dyDescent="0.25">
      <c r="A108" s="55"/>
      <c r="B108" s="11"/>
      <c r="C108" s="11" t="s">
        <v>190</v>
      </c>
      <c r="D108" s="11"/>
      <c r="E108" s="11" t="s">
        <v>246</v>
      </c>
      <c r="F108" s="238">
        <v>0</v>
      </c>
      <c r="G108" s="11" t="s">
        <v>189</v>
      </c>
      <c r="H108" s="239">
        <f t="shared" si="11"/>
        <v>0</v>
      </c>
      <c r="I108" s="11" t="s">
        <v>189</v>
      </c>
      <c r="J108" s="11"/>
      <c r="K108" s="11"/>
      <c r="M108" s="11">
        <v>1</v>
      </c>
      <c r="N108" s="11">
        <f t="shared" si="12"/>
        <v>1</v>
      </c>
      <c r="P108" s="160">
        <v>0</v>
      </c>
      <c r="Q108" s="160">
        <v>0</v>
      </c>
      <c r="R108" s="160">
        <v>0</v>
      </c>
      <c r="S108" s="160">
        <v>0</v>
      </c>
      <c r="T108" s="11">
        <v>0</v>
      </c>
      <c r="U108" s="11" t="s">
        <v>189</v>
      </c>
      <c r="V108" s="11">
        <v>0</v>
      </c>
      <c r="W108" s="11" t="s">
        <v>189</v>
      </c>
      <c r="Y108" s="11"/>
      <c r="Z108" s="11"/>
      <c r="AB108" s="11"/>
      <c r="AC108" s="11"/>
      <c r="AD108" s="11"/>
      <c r="AE108" s="4"/>
      <c r="AF108" s="4"/>
    </row>
    <row r="109" spans="1:37" x14ac:dyDescent="0.25">
      <c r="A109" s="55"/>
      <c r="B109" s="11"/>
      <c r="C109" s="11" t="s">
        <v>190</v>
      </c>
      <c r="D109" s="11"/>
      <c r="E109" s="11" t="s">
        <v>247</v>
      </c>
      <c r="F109" s="238">
        <v>0</v>
      </c>
      <c r="G109" s="11" t="s">
        <v>189</v>
      </c>
      <c r="H109" s="239">
        <f t="shared" si="11"/>
        <v>0</v>
      </c>
      <c r="I109" s="11" t="s">
        <v>189</v>
      </c>
      <c r="J109" s="11"/>
      <c r="K109" s="11"/>
      <c r="M109" s="11">
        <v>0</v>
      </c>
      <c r="N109" s="11">
        <f t="shared" si="12"/>
        <v>0</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5">
      <c r="A110" s="55"/>
      <c r="B110" s="11"/>
      <c r="C110" s="11" t="s">
        <v>190</v>
      </c>
      <c r="D110" s="11"/>
      <c r="E110" s="11" t="s">
        <v>248</v>
      </c>
      <c r="F110" s="238">
        <v>0</v>
      </c>
      <c r="G110" s="11" t="s">
        <v>189</v>
      </c>
      <c r="H110" s="239">
        <f t="shared" si="11"/>
        <v>0</v>
      </c>
      <c r="I110" s="11" t="s">
        <v>189</v>
      </c>
      <c r="J110" s="11"/>
      <c r="K110" s="11"/>
      <c r="M110" s="11">
        <v>2</v>
      </c>
      <c r="N110" s="11">
        <f t="shared" si="12"/>
        <v>2</v>
      </c>
      <c r="P110" s="160">
        <v>0</v>
      </c>
      <c r="Q110" s="160">
        <v>0</v>
      </c>
      <c r="R110" s="160">
        <v>0</v>
      </c>
      <c r="S110" s="160">
        <v>0</v>
      </c>
      <c r="T110" s="11">
        <v>0</v>
      </c>
      <c r="U110" s="11" t="s">
        <v>189</v>
      </c>
      <c r="V110" s="11">
        <v>0</v>
      </c>
      <c r="W110" s="11" t="s">
        <v>189</v>
      </c>
      <c r="Y110" s="11"/>
      <c r="Z110" s="11"/>
      <c r="AB110" s="11"/>
      <c r="AC110" s="11"/>
      <c r="AD110" s="11"/>
      <c r="AE110" s="4"/>
      <c r="AF110" s="4"/>
    </row>
    <row r="111" spans="1:37" x14ac:dyDescent="0.25">
      <c r="A111" s="55"/>
      <c r="B111" s="11"/>
      <c r="C111" s="11" t="s">
        <v>190</v>
      </c>
      <c r="D111" s="11"/>
      <c r="E111" s="11" t="s">
        <v>249</v>
      </c>
      <c r="F111" s="238">
        <v>0</v>
      </c>
      <c r="G111" s="11" t="s">
        <v>189</v>
      </c>
      <c r="H111" s="239">
        <f t="shared" si="11"/>
        <v>0</v>
      </c>
      <c r="I111" s="11" t="s">
        <v>189</v>
      </c>
      <c r="J111" s="11"/>
      <c r="K111" s="11"/>
      <c r="M111" s="11">
        <v>0</v>
      </c>
      <c r="N111" s="11">
        <f t="shared" si="12"/>
        <v>0</v>
      </c>
      <c r="P111" s="160">
        <v>0</v>
      </c>
      <c r="Q111" s="160">
        <v>0</v>
      </c>
      <c r="R111" s="160">
        <v>0</v>
      </c>
      <c r="S111" s="160">
        <v>0</v>
      </c>
      <c r="T111" s="11">
        <v>0</v>
      </c>
      <c r="U111" s="11" t="s">
        <v>189</v>
      </c>
      <c r="V111" s="11">
        <v>0</v>
      </c>
      <c r="W111" s="11" t="s">
        <v>189</v>
      </c>
      <c r="Y111" s="11"/>
      <c r="Z111" s="11"/>
      <c r="AB111" s="11"/>
      <c r="AC111" s="11"/>
      <c r="AD111" s="11"/>
      <c r="AE111" s="4"/>
      <c r="AF111" s="4"/>
    </row>
    <row r="112" spans="1:37" x14ac:dyDescent="0.25">
      <c r="A112" s="55"/>
      <c r="B112" s="11"/>
      <c r="C112" s="11" t="s">
        <v>190</v>
      </c>
      <c r="D112" s="11"/>
      <c r="E112" s="11" t="s">
        <v>250</v>
      </c>
      <c r="F112" s="238">
        <v>5</v>
      </c>
      <c r="G112" s="11" t="s">
        <v>189</v>
      </c>
      <c r="H112" s="239">
        <f t="shared" si="11"/>
        <v>5</v>
      </c>
      <c r="I112" s="11" t="s">
        <v>189</v>
      </c>
      <c r="J112" s="11"/>
      <c r="K112" s="11"/>
      <c r="M112" s="11">
        <v>1</v>
      </c>
      <c r="N112" s="11">
        <f t="shared" si="12"/>
        <v>1</v>
      </c>
      <c r="P112" s="160">
        <v>38.42</v>
      </c>
      <c r="Q112" s="160">
        <v>28.02</v>
      </c>
      <c r="R112" s="160">
        <v>38.42</v>
      </c>
      <c r="S112" s="160">
        <v>28.02</v>
      </c>
      <c r="T112" s="11">
        <v>5</v>
      </c>
      <c r="U112" s="11" t="s">
        <v>189</v>
      </c>
      <c r="V112" s="11">
        <v>5</v>
      </c>
      <c r="W112" s="11" t="s">
        <v>189</v>
      </c>
      <c r="Y112" s="11"/>
      <c r="Z112" s="11"/>
      <c r="AB112" s="11"/>
      <c r="AC112" s="11"/>
      <c r="AD112" s="11"/>
      <c r="AE112" s="4"/>
      <c r="AF112" s="4"/>
    </row>
    <row r="113" spans="1:37" x14ac:dyDescent="0.25">
      <c r="A113" s="55"/>
      <c r="B113" s="11"/>
      <c r="C113" s="11" t="s">
        <v>190</v>
      </c>
      <c r="D113" s="11"/>
      <c r="E113" s="11" t="s">
        <v>251</v>
      </c>
      <c r="F113" s="238">
        <v>0</v>
      </c>
      <c r="G113" s="11" t="s">
        <v>189</v>
      </c>
      <c r="H113" s="239">
        <f t="shared" si="11"/>
        <v>0</v>
      </c>
      <c r="I113" s="11" t="s">
        <v>189</v>
      </c>
      <c r="J113" s="11"/>
      <c r="K113" s="11"/>
      <c r="M113" s="11">
        <v>1</v>
      </c>
      <c r="N113" s="11">
        <f t="shared" si="12"/>
        <v>1</v>
      </c>
      <c r="P113" s="160">
        <v>0</v>
      </c>
      <c r="Q113" s="160">
        <v>0</v>
      </c>
      <c r="R113" s="160">
        <v>0</v>
      </c>
      <c r="S113" s="160">
        <v>0</v>
      </c>
      <c r="T113" s="11">
        <v>0</v>
      </c>
      <c r="U113" s="11" t="s">
        <v>189</v>
      </c>
      <c r="V113" s="11">
        <v>0</v>
      </c>
      <c r="W113" s="11" t="s">
        <v>189</v>
      </c>
      <c r="Y113" s="11"/>
      <c r="Z113" s="11"/>
      <c r="AB113" s="11"/>
      <c r="AC113" s="11"/>
      <c r="AD113" s="11"/>
      <c r="AE113" s="4"/>
      <c r="AF113" s="4"/>
    </row>
    <row r="114" spans="1:37" x14ac:dyDescent="0.25">
      <c r="A114" s="55"/>
      <c r="B114" s="11"/>
      <c r="C114" s="11" t="s">
        <v>190</v>
      </c>
      <c r="D114" s="11"/>
      <c r="E114" s="11" t="s">
        <v>252</v>
      </c>
      <c r="F114" s="238">
        <v>3094</v>
      </c>
      <c r="G114" s="11" t="s">
        <v>189</v>
      </c>
      <c r="H114" s="239">
        <f t="shared" si="11"/>
        <v>3094</v>
      </c>
      <c r="I114" s="11" t="s">
        <v>189</v>
      </c>
      <c r="J114" s="11"/>
      <c r="K114" s="11"/>
      <c r="M114" s="11">
        <v>96</v>
      </c>
      <c r="N114" s="11">
        <f t="shared" si="12"/>
        <v>96</v>
      </c>
      <c r="P114" s="160">
        <v>805.63</v>
      </c>
      <c r="Q114" s="160">
        <v>819.68</v>
      </c>
      <c r="R114" s="160">
        <v>334.51</v>
      </c>
      <c r="S114" s="160">
        <v>290.3</v>
      </c>
      <c r="T114" s="11">
        <v>97</v>
      </c>
      <c r="U114" s="11" t="s">
        <v>189</v>
      </c>
      <c r="V114" s="11">
        <v>7</v>
      </c>
      <c r="W114" s="11" t="s">
        <v>189</v>
      </c>
      <c r="Y114" s="11"/>
      <c r="Z114" s="11"/>
      <c r="AB114" s="11"/>
      <c r="AC114" s="11"/>
      <c r="AD114" s="11"/>
      <c r="AE114" s="4"/>
      <c r="AF114" s="4"/>
    </row>
    <row r="115" spans="1:37" x14ac:dyDescent="0.25">
      <c r="A115" s="55"/>
      <c r="B115" s="11"/>
      <c r="C115" s="11" t="s">
        <v>190</v>
      </c>
      <c r="D115" s="11"/>
      <c r="E115" s="11" t="s">
        <v>253</v>
      </c>
      <c r="F115" s="238">
        <v>3178</v>
      </c>
      <c r="G115" s="11" t="s">
        <v>189</v>
      </c>
      <c r="H115" s="239">
        <f t="shared" si="11"/>
        <v>3178</v>
      </c>
      <c r="I115" s="11" t="s">
        <v>189</v>
      </c>
      <c r="J115" s="11"/>
      <c r="K115" s="11"/>
      <c r="M115" s="11">
        <v>33</v>
      </c>
      <c r="N115" s="11">
        <f t="shared" si="12"/>
        <v>33</v>
      </c>
      <c r="P115" s="160">
        <v>1202.0899999999999</v>
      </c>
      <c r="Q115" s="160">
        <v>3842.24</v>
      </c>
      <c r="R115" s="160">
        <v>450.09</v>
      </c>
      <c r="S115" s="160">
        <v>439.21</v>
      </c>
      <c r="T115" s="11">
        <v>177</v>
      </c>
      <c r="U115" s="11" t="s">
        <v>189</v>
      </c>
      <c r="V115" s="11">
        <v>0</v>
      </c>
      <c r="W115" s="11" t="s">
        <v>189</v>
      </c>
      <c r="Y115" s="11"/>
      <c r="Z115" s="11"/>
      <c r="AB115" s="11"/>
      <c r="AC115" s="11"/>
      <c r="AD115" s="11"/>
      <c r="AE115" s="4"/>
      <c r="AF115" s="4"/>
    </row>
    <row r="116" spans="1:37" x14ac:dyDescent="0.25">
      <c r="A116" s="55"/>
      <c r="B116" s="11"/>
      <c r="C116" s="11" t="s">
        <v>190</v>
      </c>
      <c r="D116" s="11"/>
      <c r="E116" s="11" t="s">
        <v>254</v>
      </c>
      <c r="F116" s="238">
        <v>0</v>
      </c>
      <c r="G116" s="11" t="s">
        <v>189</v>
      </c>
      <c r="H116" s="239">
        <f t="shared" si="11"/>
        <v>0</v>
      </c>
      <c r="I116" s="11" t="s">
        <v>189</v>
      </c>
      <c r="J116" s="11"/>
      <c r="K116" s="11"/>
      <c r="M116" s="11">
        <v>4</v>
      </c>
      <c r="N116" s="11">
        <f t="shared" si="12"/>
        <v>4</v>
      </c>
      <c r="P116" s="160">
        <v>0</v>
      </c>
      <c r="Q116" s="160">
        <v>0</v>
      </c>
      <c r="R116" s="160">
        <v>0</v>
      </c>
      <c r="S116" s="160">
        <v>0</v>
      </c>
      <c r="T116" s="11">
        <v>0</v>
      </c>
      <c r="U116" s="11" t="s">
        <v>189</v>
      </c>
      <c r="V116" s="11">
        <v>0</v>
      </c>
      <c r="W116" s="11" t="s">
        <v>189</v>
      </c>
      <c r="Y116" s="11"/>
      <c r="Z116" s="11"/>
      <c r="AB116" s="11"/>
      <c r="AC116" s="11"/>
      <c r="AD116" s="11"/>
      <c r="AE116" s="4"/>
      <c r="AF116" s="4"/>
    </row>
    <row r="117" spans="1:37" x14ac:dyDescent="0.25">
      <c r="A117" s="55"/>
      <c r="B117" s="11"/>
      <c r="C117" s="11" t="s">
        <v>190</v>
      </c>
      <c r="D117" s="11"/>
      <c r="E117" s="11" t="s">
        <v>255</v>
      </c>
      <c r="F117" s="238">
        <v>0</v>
      </c>
      <c r="G117" s="11" t="s">
        <v>189</v>
      </c>
      <c r="H117" s="239">
        <f t="shared" si="11"/>
        <v>0</v>
      </c>
      <c r="I117" s="11" t="s">
        <v>189</v>
      </c>
      <c r="J117" s="11"/>
      <c r="K117" s="11"/>
      <c r="M117" s="11">
        <v>2</v>
      </c>
      <c r="N117" s="11">
        <f t="shared" si="12"/>
        <v>2</v>
      </c>
      <c r="P117" s="160">
        <v>334.26</v>
      </c>
      <c r="Q117" s="160">
        <v>0</v>
      </c>
      <c r="R117" s="160">
        <v>334.26</v>
      </c>
      <c r="S117" s="160">
        <v>0</v>
      </c>
      <c r="T117" s="11">
        <v>0</v>
      </c>
      <c r="U117" s="11" t="s">
        <v>189</v>
      </c>
      <c r="V117" s="11">
        <v>0</v>
      </c>
      <c r="W117" s="11" t="s">
        <v>189</v>
      </c>
      <c r="Y117" s="11"/>
      <c r="Z117" s="11"/>
      <c r="AB117" s="11"/>
      <c r="AC117" s="11"/>
      <c r="AD117" s="11"/>
      <c r="AE117" s="4"/>
      <c r="AF117" s="4"/>
    </row>
    <row r="118" spans="1:37" x14ac:dyDescent="0.25">
      <c r="A118" s="55"/>
      <c r="B118" s="11"/>
      <c r="C118" s="11" t="s">
        <v>190</v>
      </c>
      <c r="D118" s="11"/>
      <c r="E118" s="11" t="s">
        <v>256</v>
      </c>
      <c r="F118" s="238">
        <v>5249</v>
      </c>
      <c r="G118" s="11" t="s">
        <v>189</v>
      </c>
      <c r="H118" s="239">
        <f t="shared" si="11"/>
        <v>5249</v>
      </c>
      <c r="I118" s="11" t="s">
        <v>189</v>
      </c>
      <c r="J118" s="11"/>
      <c r="K118" s="11"/>
      <c r="M118" s="11">
        <v>37</v>
      </c>
      <c r="N118" s="11">
        <f t="shared" si="12"/>
        <v>37</v>
      </c>
      <c r="P118" s="160">
        <v>1861.41</v>
      </c>
      <c r="Q118" s="160">
        <v>2723.87</v>
      </c>
      <c r="R118" s="160">
        <v>334.41</v>
      </c>
      <c r="S118" s="160">
        <v>232.45</v>
      </c>
      <c r="T118" s="11">
        <v>375</v>
      </c>
      <c r="U118" s="11" t="s">
        <v>189</v>
      </c>
      <c r="V118" s="11">
        <v>0</v>
      </c>
      <c r="W118" s="11" t="s">
        <v>189</v>
      </c>
      <c r="Y118" s="11"/>
      <c r="Z118" s="11"/>
      <c r="AB118" s="11"/>
      <c r="AC118" s="11"/>
      <c r="AD118" s="11"/>
      <c r="AE118" s="4"/>
      <c r="AF118" s="4"/>
    </row>
    <row r="119" spans="1:37" x14ac:dyDescent="0.25">
      <c r="A119" s="55"/>
      <c r="B119" s="11"/>
      <c r="C119" s="11" t="s">
        <v>190</v>
      </c>
      <c r="D119" s="11"/>
      <c r="E119" s="11" t="s">
        <v>257</v>
      </c>
      <c r="F119" s="238">
        <v>85261</v>
      </c>
      <c r="G119" s="11" t="s">
        <v>189</v>
      </c>
      <c r="H119" s="239">
        <f t="shared" si="11"/>
        <v>85261</v>
      </c>
      <c r="I119" s="11" t="s">
        <v>189</v>
      </c>
      <c r="J119" s="11"/>
      <c r="K119" s="11"/>
      <c r="M119" s="11">
        <v>1108</v>
      </c>
      <c r="N119" s="11">
        <f t="shared" si="12"/>
        <v>1108</v>
      </c>
      <c r="P119" s="160">
        <v>1364.96</v>
      </c>
      <c r="Q119" s="160">
        <v>1969.82</v>
      </c>
      <c r="R119" s="160">
        <v>553.63</v>
      </c>
      <c r="S119" s="160">
        <v>697.63</v>
      </c>
      <c r="T119" s="11">
        <v>213</v>
      </c>
      <c r="U119" s="11" t="s">
        <v>189</v>
      </c>
      <c r="V119" s="11">
        <v>18</v>
      </c>
      <c r="W119" s="11" t="s">
        <v>189</v>
      </c>
      <c r="Y119" s="11"/>
      <c r="Z119" s="11"/>
      <c r="AB119" s="11"/>
      <c r="AC119" s="11"/>
      <c r="AD119" s="11"/>
      <c r="AE119" s="4"/>
      <c r="AF119" s="4"/>
    </row>
    <row r="120" spans="1:37" x14ac:dyDescent="0.25">
      <c r="A120" s="55"/>
      <c r="B120" s="11"/>
      <c r="C120" s="11" t="s">
        <v>190</v>
      </c>
      <c r="D120" s="11"/>
      <c r="E120" s="11" t="s">
        <v>258</v>
      </c>
      <c r="F120" s="238">
        <v>5706</v>
      </c>
      <c r="G120" s="11" t="s">
        <v>189</v>
      </c>
      <c r="H120" s="239">
        <f t="shared" si="11"/>
        <v>5706</v>
      </c>
      <c r="I120" s="11" t="s">
        <v>189</v>
      </c>
      <c r="J120" s="11"/>
      <c r="K120" s="11"/>
      <c r="M120" s="11">
        <v>50</v>
      </c>
      <c r="N120" s="11">
        <f t="shared" si="12"/>
        <v>50</v>
      </c>
      <c r="P120" s="160">
        <v>2055.13</v>
      </c>
      <c r="Q120" s="160">
        <v>5518.95</v>
      </c>
      <c r="R120" s="160">
        <v>334.88</v>
      </c>
      <c r="S120" s="160">
        <v>4219.3100000000004</v>
      </c>
      <c r="T120" s="11">
        <v>380</v>
      </c>
      <c r="U120" s="11" t="s">
        <v>189</v>
      </c>
      <c r="V120" s="11">
        <v>5</v>
      </c>
      <c r="W120" s="11" t="s">
        <v>189</v>
      </c>
      <c r="Y120" s="11"/>
      <c r="Z120" s="11"/>
      <c r="AB120" s="11"/>
      <c r="AC120" s="11"/>
      <c r="AD120" s="11"/>
      <c r="AE120" s="4"/>
      <c r="AF120" s="4"/>
    </row>
    <row r="121" spans="1:37" x14ac:dyDescent="0.25">
      <c r="A121" s="55"/>
      <c r="B121" s="11"/>
      <c r="C121" s="11" t="s">
        <v>190</v>
      </c>
      <c r="D121" s="11"/>
      <c r="E121" s="11" t="s">
        <v>259</v>
      </c>
      <c r="F121" s="238">
        <v>0</v>
      </c>
      <c r="G121" s="11" t="s">
        <v>189</v>
      </c>
      <c r="H121" s="239">
        <f t="shared" si="11"/>
        <v>0</v>
      </c>
      <c r="I121" s="11" t="s">
        <v>189</v>
      </c>
      <c r="J121" s="11"/>
      <c r="K121" s="11"/>
      <c r="M121" s="11">
        <v>2</v>
      </c>
      <c r="N121" s="11">
        <f t="shared" si="12"/>
        <v>2</v>
      </c>
      <c r="P121" s="160">
        <v>0</v>
      </c>
      <c r="Q121" s="160">
        <v>0</v>
      </c>
      <c r="R121" s="160">
        <v>0</v>
      </c>
      <c r="S121" s="160">
        <v>0</v>
      </c>
      <c r="T121" s="11">
        <v>0</v>
      </c>
      <c r="U121" s="11" t="s">
        <v>189</v>
      </c>
      <c r="V121" s="11">
        <v>0</v>
      </c>
      <c r="W121" s="11" t="s">
        <v>189</v>
      </c>
      <c r="Y121" s="11"/>
      <c r="Z121" s="11"/>
      <c r="AB121" s="11"/>
      <c r="AC121" s="11"/>
      <c r="AD121" s="11"/>
      <c r="AE121" s="4"/>
      <c r="AF121" s="4"/>
    </row>
    <row r="122" spans="1:37" x14ac:dyDescent="0.25">
      <c r="A122" s="55"/>
      <c r="B122" s="11"/>
      <c r="C122" s="11" t="s">
        <v>190</v>
      </c>
      <c r="D122" s="11"/>
      <c r="E122" s="11" t="s">
        <v>260</v>
      </c>
      <c r="F122" s="238">
        <v>36</v>
      </c>
      <c r="G122" s="11" t="s">
        <v>189</v>
      </c>
      <c r="H122" s="239">
        <f t="shared" si="11"/>
        <v>36</v>
      </c>
      <c r="I122" s="11" t="s">
        <v>189</v>
      </c>
      <c r="J122" s="11"/>
      <c r="K122" s="11"/>
      <c r="M122" s="11">
        <v>1</v>
      </c>
      <c r="N122" s="11">
        <f t="shared" si="12"/>
        <v>1</v>
      </c>
      <c r="P122" s="160">
        <v>328.81</v>
      </c>
      <c r="Q122" s="160">
        <v>458.75</v>
      </c>
      <c r="R122" s="160">
        <v>328.81</v>
      </c>
      <c r="S122" s="160">
        <v>458.75</v>
      </c>
      <c r="T122" s="11">
        <v>36</v>
      </c>
      <c r="U122" s="11" t="s">
        <v>189</v>
      </c>
      <c r="V122" s="11">
        <v>36</v>
      </c>
      <c r="W122" s="11" t="s">
        <v>189</v>
      </c>
      <c r="Y122" s="11"/>
      <c r="Z122" s="11"/>
      <c r="AB122" s="11"/>
      <c r="AC122" s="11"/>
      <c r="AD122" s="11"/>
      <c r="AE122" s="4"/>
      <c r="AF122" s="4"/>
    </row>
    <row r="123" spans="1:37" x14ac:dyDescent="0.25">
      <c r="A123" s="55"/>
      <c r="B123" s="11"/>
      <c r="C123" s="11" t="s">
        <v>190</v>
      </c>
      <c r="D123" s="11"/>
      <c r="E123" s="11" t="s">
        <v>261</v>
      </c>
      <c r="F123" s="238">
        <v>0</v>
      </c>
      <c r="G123" s="11" t="s">
        <v>189</v>
      </c>
      <c r="H123" s="239">
        <f t="shared" si="11"/>
        <v>0</v>
      </c>
      <c r="I123" s="11" t="s">
        <v>189</v>
      </c>
      <c r="J123" s="11"/>
      <c r="K123" s="11"/>
      <c r="M123" s="11">
        <v>1</v>
      </c>
      <c r="N123" s="11">
        <f t="shared" si="12"/>
        <v>1</v>
      </c>
      <c r="P123" s="160">
        <v>694.88</v>
      </c>
      <c r="Q123" s="160">
        <v>0</v>
      </c>
      <c r="R123" s="160">
        <v>694.88</v>
      </c>
      <c r="S123" s="160">
        <v>0</v>
      </c>
      <c r="T123" s="11">
        <v>0</v>
      </c>
      <c r="U123" s="11" t="s">
        <v>189</v>
      </c>
      <c r="V123" s="11">
        <v>0</v>
      </c>
      <c r="W123" s="11" t="s">
        <v>189</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4"/>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240">
        <f>SUM(F106:F124)</f>
        <v>102547</v>
      </c>
      <c r="G125" s="173" t="s">
        <v>189</v>
      </c>
      <c r="H125" s="240">
        <f>SUM(H106:H124)</f>
        <v>102547</v>
      </c>
      <c r="I125" s="173" t="s">
        <v>189</v>
      </c>
      <c r="J125" s="95"/>
      <c r="K125" s="96"/>
      <c r="M125" s="158">
        <f>SUM(M106:M124)</f>
        <v>1355</v>
      </c>
      <c r="N125" s="159">
        <f>SUM(N106:N124)</f>
        <v>1355</v>
      </c>
      <c r="P125" s="162">
        <f>AVERAGEIF(P106:P123,"&gt;0")</f>
        <v>819.1481818181818</v>
      </c>
      <c r="Q125" s="163">
        <f>AVERAGEIF(Q106:Q123,"&gt;0")</f>
        <v>1722.3755555555556</v>
      </c>
      <c r="R125" s="163">
        <f>AVERAGEIF(R106:R123,"&gt;0")</f>
        <v>330.91181818181821</v>
      </c>
      <c r="S125" s="163">
        <f>AVERAGEIF(S106:S123,"&gt;0")</f>
        <v>722.85777777777776</v>
      </c>
      <c r="T125" s="165">
        <f>AVERAGEIF(T106:T123,"&gt;0")</f>
        <v>143.22222222222223</v>
      </c>
      <c r="U125" s="165" t="s">
        <v>189</v>
      </c>
      <c r="V125" s="165">
        <f t="shared" ref="V125" si="13">AVERAGEIF(V106:V123,"&gt;0")</f>
        <v>12.166666666666666</v>
      </c>
      <c r="W125" s="165" t="s">
        <v>189</v>
      </c>
      <c r="Y125" s="170">
        <v>16820605.960000001</v>
      </c>
      <c r="Z125" s="171">
        <v>16128845.57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July, 2019</v>
      </c>
      <c r="B127" s="56" t="s">
        <v>142</v>
      </c>
      <c r="C127" s="56" t="s">
        <v>16</v>
      </c>
      <c r="D127" s="56" t="s">
        <v>104</v>
      </c>
      <c r="E127" s="56" t="s">
        <v>17</v>
      </c>
      <c r="F127" s="57" t="s">
        <v>231</v>
      </c>
      <c r="G127" s="57" t="s">
        <v>233</v>
      </c>
      <c r="H127" s="57" t="s">
        <v>232</v>
      </c>
      <c r="I127" s="57" t="s">
        <v>234</v>
      </c>
      <c r="J127" s="57" t="s">
        <v>160</v>
      </c>
      <c r="K127" s="57" t="s">
        <v>161</v>
      </c>
      <c r="L127" s="90"/>
      <c r="M127" s="57" t="s">
        <v>187</v>
      </c>
      <c r="N127" s="57" t="s">
        <v>188</v>
      </c>
      <c r="O127" s="72"/>
      <c r="P127" s="57" t="s">
        <v>191</v>
      </c>
      <c r="Q127" s="57" t="s">
        <v>192</v>
      </c>
      <c r="R127" s="57" t="s">
        <v>193</v>
      </c>
      <c r="S127" s="57" t="s">
        <v>194</v>
      </c>
      <c r="T127" s="57" t="s">
        <v>195</v>
      </c>
      <c r="U127" s="57" t="s">
        <v>196</v>
      </c>
      <c r="V127" s="57" t="s">
        <v>197</v>
      </c>
      <c r="W127" s="57" t="s">
        <v>198</v>
      </c>
      <c r="X127" s="72"/>
      <c r="Y127" s="57" t="s">
        <v>117</v>
      </c>
      <c r="Z127" s="57" t="s">
        <v>118</v>
      </c>
      <c r="AB127" s="57" t="s">
        <v>132</v>
      </c>
      <c r="AC127" s="57" t="s">
        <v>133</v>
      </c>
      <c r="AD127" s="57" t="s">
        <v>134</v>
      </c>
      <c r="AE127" s="4"/>
      <c r="AF127" s="4"/>
    </row>
    <row r="128" spans="1:37" x14ac:dyDescent="0.25">
      <c r="A128" s="55"/>
      <c r="B128" s="11"/>
      <c r="C128" s="11" t="s">
        <v>190</v>
      </c>
      <c r="D128" s="11"/>
      <c r="E128" s="157">
        <v>0</v>
      </c>
      <c r="F128" s="238">
        <v>0</v>
      </c>
      <c r="G128" s="11" t="s">
        <v>189</v>
      </c>
      <c r="H128" s="239">
        <f>F128</f>
        <v>0</v>
      </c>
      <c r="I128" s="11" t="s">
        <v>189</v>
      </c>
      <c r="J128" s="11"/>
      <c r="K128" s="11"/>
      <c r="M128" s="11">
        <v>13</v>
      </c>
      <c r="N128" s="11">
        <f>M128</f>
        <v>13</v>
      </c>
      <c r="P128" s="161">
        <v>357</v>
      </c>
      <c r="Q128" s="161">
        <v>0</v>
      </c>
      <c r="R128" s="161">
        <v>321.39999999999998</v>
      </c>
      <c r="S128" s="161">
        <v>0</v>
      </c>
      <c r="T128" s="11">
        <v>0</v>
      </c>
      <c r="U128" s="11" t="s">
        <v>189</v>
      </c>
      <c r="V128" s="11">
        <v>0</v>
      </c>
      <c r="W128" s="11" t="s">
        <v>189</v>
      </c>
      <c r="Y128" s="11"/>
      <c r="Z128" s="11"/>
      <c r="AB128" s="11"/>
      <c r="AC128" s="11"/>
      <c r="AD128" s="11"/>
      <c r="AE128" s="4"/>
      <c r="AF128" s="4"/>
    </row>
    <row r="129" spans="1:32" x14ac:dyDescent="0.25">
      <c r="A129" s="55"/>
      <c r="B129" s="11"/>
      <c r="C129" s="11" t="s">
        <v>190</v>
      </c>
      <c r="D129" s="11"/>
      <c r="E129" s="11" t="s">
        <v>246</v>
      </c>
      <c r="F129" s="238">
        <v>0</v>
      </c>
      <c r="G129" s="11" t="s">
        <v>189</v>
      </c>
      <c r="H129" s="239">
        <f t="shared" ref="H129:H143" si="14">F129</f>
        <v>0</v>
      </c>
      <c r="I129" s="11" t="s">
        <v>189</v>
      </c>
      <c r="J129" s="11"/>
      <c r="K129" s="11"/>
      <c r="M129" s="11">
        <v>1</v>
      </c>
      <c r="N129" s="11">
        <f t="shared" ref="N129:N143" si="15">M129</f>
        <v>1</v>
      </c>
      <c r="P129" s="160">
        <v>0</v>
      </c>
      <c r="Q129" s="160">
        <v>0</v>
      </c>
      <c r="R129" s="160">
        <v>0</v>
      </c>
      <c r="S129" s="160">
        <v>0</v>
      </c>
      <c r="T129" s="11">
        <v>0</v>
      </c>
      <c r="U129" s="11" t="s">
        <v>189</v>
      </c>
      <c r="V129" s="11">
        <v>0</v>
      </c>
      <c r="W129" s="11" t="s">
        <v>189</v>
      </c>
      <c r="Y129" s="11"/>
      <c r="Z129" s="11"/>
      <c r="AB129" s="11"/>
      <c r="AC129" s="11"/>
      <c r="AD129" s="11"/>
      <c r="AE129" s="4"/>
      <c r="AF129" s="4"/>
    </row>
    <row r="130" spans="1:32" x14ac:dyDescent="0.25">
      <c r="A130" s="55"/>
      <c r="B130" s="11"/>
      <c r="C130" s="11" t="s">
        <v>190</v>
      </c>
      <c r="D130" s="11"/>
      <c r="E130" s="11" t="s">
        <v>247</v>
      </c>
      <c r="F130" s="238">
        <v>0</v>
      </c>
      <c r="G130" s="11" t="s">
        <v>189</v>
      </c>
      <c r="H130" s="239">
        <f t="shared" si="14"/>
        <v>0</v>
      </c>
      <c r="I130" s="11" t="s">
        <v>189</v>
      </c>
      <c r="J130" s="11"/>
      <c r="K130" s="11"/>
      <c r="M130" s="11">
        <v>1</v>
      </c>
      <c r="N130" s="11">
        <f t="shared" si="15"/>
        <v>1</v>
      </c>
      <c r="P130" s="160">
        <v>0</v>
      </c>
      <c r="Q130" s="160">
        <v>0</v>
      </c>
      <c r="R130" s="160">
        <v>0</v>
      </c>
      <c r="S130" s="160">
        <v>0</v>
      </c>
      <c r="T130" s="11">
        <v>0</v>
      </c>
      <c r="U130" s="11" t="s">
        <v>189</v>
      </c>
      <c r="V130" s="11">
        <v>0</v>
      </c>
      <c r="W130" s="11" t="s">
        <v>189</v>
      </c>
      <c r="Y130" s="11"/>
      <c r="Z130" s="11"/>
      <c r="AB130" s="11"/>
      <c r="AC130" s="11"/>
      <c r="AD130" s="11"/>
      <c r="AE130" s="4"/>
      <c r="AF130" s="4"/>
    </row>
    <row r="131" spans="1:32" x14ac:dyDescent="0.25">
      <c r="A131" s="55"/>
      <c r="B131" s="11"/>
      <c r="C131" s="11" t="s">
        <v>190</v>
      </c>
      <c r="D131" s="11"/>
      <c r="E131" s="11" t="s">
        <v>248</v>
      </c>
      <c r="F131" s="238">
        <v>0</v>
      </c>
      <c r="G131" s="11" t="s">
        <v>189</v>
      </c>
      <c r="H131" s="239">
        <f t="shared" si="14"/>
        <v>0</v>
      </c>
      <c r="I131" s="11" t="s">
        <v>189</v>
      </c>
      <c r="J131" s="11"/>
      <c r="K131" s="11"/>
      <c r="M131" s="11">
        <v>1</v>
      </c>
      <c r="N131" s="11">
        <f t="shared" si="15"/>
        <v>1</v>
      </c>
      <c r="P131" s="160">
        <v>0</v>
      </c>
      <c r="Q131" s="160">
        <v>0</v>
      </c>
      <c r="R131" s="160">
        <v>0</v>
      </c>
      <c r="S131" s="160">
        <v>0</v>
      </c>
      <c r="T131" s="11">
        <v>0</v>
      </c>
      <c r="U131" s="11" t="s">
        <v>189</v>
      </c>
      <c r="V131" s="11">
        <v>0</v>
      </c>
      <c r="W131" s="11" t="s">
        <v>189</v>
      </c>
      <c r="Y131" s="11"/>
      <c r="Z131" s="11"/>
      <c r="AB131" s="11"/>
      <c r="AC131" s="11"/>
      <c r="AD131" s="11"/>
      <c r="AE131" s="4"/>
      <c r="AF131" s="4"/>
    </row>
    <row r="132" spans="1:32" x14ac:dyDescent="0.25">
      <c r="A132" s="55"/>
      <c r="B132" s="11"/>
      <c r="C132" s="11" t="s">
        <v>190</v>
      </c>
      <c r="D132" s="11"/>
      <c r="E132" s="11" t="s">
        <v>250</v>
      </c>
      <c r="F132" s="238">
        <v>50</v>
      </c>
      <c r="G132" s="11" t="s">
        <v>189</v>
      </c>
      <c r="H132" s="239">
        <f t="shared" si="14"/>
        <v>50</v>
      </c>
      <c r="I132" s="11" t="s">
        <v>189</v>
      </c>
      <c r="J132" s="11"/>
      <c r="K132" s="11"/>
      <c r="M132" s="11">
        <v>1</v>
      </c>
      <c r="N132" s="11">
        <f t="shared" si="15"/>
        <v>1</v>
      </c>
      <c r="P132" s="160">
        <v>250.52</v>
      </c>
      <c r="Q132" s="160">
        <v>223.82</v>
      </c>
      <c r="R132" s="160">
        <v>250.52</v>
      </c>
      <c r="S132" s="160">
        <v>223.82</v>
      </c>
      <c r="T132" s="11">
        <v>50</v>
      </c>
      <c r="U132" s="11" t="s">
        <v>189</v>
      </c>
      <c r="V132" s="11">
        <v>50</v>
      </c>
      <c r="W132" s="11" t="s">
        <v>189</v>
      </c>
      <c r="Y132" s="11"/>
      <c r="Z132" s="11"/>
      <c r="AB132" s="11"/>
      <c r="AC132" s="11"/>
      <c r="AD132" s="11"/>
      <c r="AE132" s="4"/>
      <c r="AF132" s="4"/>
    </row>
    <row r="133" spans="1:32" x14ac:dyDescent="0.25">
      <c r="A133" s="55"/>
      <c r="B133" s="11"/>
      <c r="C133" s="11" t="s">
        <v>190</v>
      </c>
      <c r="D133" s="11"/>
      <c r="E133" s="11" t="s">
        <v>251</v>
      </c>
      <c r="F133" s="238">
        <v>0</v>
      </c>
      <c r="G133" s="11" t="s">
        <v>189</v>
      </c>
      <c r="H133" s="239">
        <f t="shared" si="14"/>
        <v>0</v>
      </c>
      <c r="I133" s="11" t="s">
        <v>189</v>
      </c>
      <c r="J133" s="11"/>
      <c r="K133" s="11"/>
      <c r="M133" s="11">
        <v>1</v>
      </c>
      <c r="N133" s="11">
        <f t="shared" si="15"/>
        <v>1</v>
      </c>
      <c r="P133" s="160">
        <v>0</v>
      </c>
      <c r="Q133" s="160">
        <v>0</v>
      </c>
      <c r="R133" s="160">
        <v>0</v>
      </c>
      <c r="S133" s="160">
        <v>0</v>
      </c>
      <c r="T133" s="11">
        <v>0</v>
      </c>
      <c r="U133" s="11" t="s">
        <v>189</v>
      </c>
      <c r="V133" s="11">
        <v>0</v>
      </c>
      <c r="W133" s="11" t="s">
        <v>189</v>
      </c>
      <c r="Y133" s="11"/>
      <c r="Z133" s="11"/>
      <c r="AB133" s="11"/>
      <c r="AC133" s="11"/>
      <c r="AD133" s="11"/>
      <c r="AE133" s="4"/>
      <c r="AF133" s="4"/>
    </row>
    <row r="134" spans="1:32" x14ac:dyDescent="0.25">
      <c r="A134" s="55"/>
      <c r="B134" s="11"/>
      <c r="C134" s="11" t="s">
        <v>190</v>
      </c>
      <c r="D134" s="11"/>
      <c r="E134" s="11" t="s">
        <v>252</v>
      </c>
      <c r="F134" s="238">
        <v>3150</v>
      </c>
      <c r="G134" s="11" t="s">
        <v>189</v>
      </c>
      <c r="H134" s="239">
        <f t="shared" si="14"/>
        <v>3150</v>
      </c>
      <c r="I134" s="11" t="s">
        <v>189</v>
      </c>
      <c r="J134" s="11"/>
      <c r="K134" s="11"/>
      <c r="M134" s="11">
        <v>93</v>
      </c>
      <c r="N134" s="11">
        <f t="shared" si="15"/>
        <v>93</v>
      </c>
      <c r="P134" s="160">
        <v>869.5</v>
      </c>
      <c r="Q134" s="160">
        <v>471.88</v>
      </c>
      <c r="R134" s="160">
        <v>321.43</v>
      </c>
      <c r="S134" s="160">
        <v>366.87</v>
      </c>
      <c r="T134" s="11">
        <v>109</v>
      </c>
      <c r="U134" s="11" t="s">
        <v>189</v>
      </c>
      <c r="V134" s="11">
        <v>2</v>
      </c>
      <c r="W134" s="11" t="s">
        <v>189</v>
      </c>
      <c r="Y134" s="11"/>
      <c r="Z134" s="11"/>
      <c r="AB134" s="11"/>
      <c r="AC134" s="11"/>
      <c r="AD134" s="11"/>
      <c r="AE134" s="4"/>
      <c r="AF134" s="4"/>
    </row>
    <row r="135" spans="1:32" x14ac:dyDescent="0.25">
      <c r="A135" s="55"/>
      <c r="B135" s="11"/>
      <c r="C135" s="11" t="s">
        <v>190</v>
      </c>
      <c r="D135" s="11"/>
      <c r="E135" s="11" t="s">
        <v>253</v>
      </c>
      <c r="F135" s="238">
        <v>3079</v>
      </c>
      <c r="G135" s="11" t="s">
        <v>189</v>
      </c>
      <c r="H135" s="239">
        <f t="shared" si="14"/>
        <v>3079</v>
      </c>
      <c r="I135" s="11" t="s">
        <v>189</v>
      </c>
      <c r="J135" s="11"/>
      <c r="K135" s="11"/>
      <c r="M135" s="11">
        <v>32</v>
      </c>
      <c r="N135" s="11">
        <f t="shared" si="15"/>
        <v>32</v>
      </c>
      <c r="P135" s="160">
        <v>970.23</v>
      </c>
      <c r="Q135" s="160">
        <v>2276.0700000000002</v>
      </c>
      <c r="R135" s="160">
        <v>593.07000000000005</v>
      </c>
      <c r="S135" s="160">
        <v>788.21</v>
      </c>
      <c r="T135" s="11">
        <v>162</v>
      </c>
      <c r="U135" s="11" t="s">
        <v>189</v>
      </c>
      <c r="V135" s="11">
        <v>0</v>
      </c>
      <c r="W135" s="11" t="s">
        <v>189</v>
      </c>
      <c r="Y135" s="11"/>
      <c r="Z135" s="11"/>
      <c r="AB135" s="11"/>
      <c r="AC135" s="11"/>
      <c r="AD135" s="11"/>
      <c r="AE135" s="4"/>
      <c r="AF135" s="4"/>
    </row>
    <row r="136" spans="1:32" x14ac:dyDescent="0.25">
      <c r="A136" s="55"/>
      <c r="B136" s="11"/>
      <c r="C136" s="11" t="s">
        <v>190</v>
      </c>
      <c r="D136" s="11"/>
      <c r="E136" s="11" t="s">
        <v>254</v>
      </c>
      <c r="F136" s="238">
        <v>0</v>
      </c>
      <c r="G136" s="11" t="s">
        <v>189</v>
      </c>
      <c r="H136" s="239">
        <f t="shared" si="14"/>
        <v>0</v>
      </c>
      <c r="I136" s="11" t="s">
        <v>189</v>
      </c>
      <c r="J136" s="11"/>
      <c r="K136" s="11"/>
      <c r="M136" s="11">
        <v>3</v>
      </c>
      <c r="N136" s="11">
        <f t="shared" si="15"/>
        <v>3</v>
      </c>
      <c r="P136" s="160">
        <v>0</v>
      </c>
      <c r="Q136" s="160">
        <v>0</v>
      </c>
      <c r="R136" s="160">
        <v>0</v>
      </c>
      <c r="S136" s="160">
        <v>0</v>
      </c>
      <c r="T136" s="11">
        <v>0</v>
      </c>
      <c r="U136" s="11" t="s">
        <v>189</v>
      </c>
      <c r="V136" s="11">
        <v>0</v>
      </c>
      <c r="W136" s="11" t="s">
        <v>189</v>
      </c>
      <c r="Y136" s="11"/>
      <c r="Z136" s="11"/>
      <c r="AB136" s="11"/>
      <c r="AC136" s="11"/>
      <c r="AD136" s="11"/>
      <c r="AE136" s="4"/>
      <c r="AF136" s="4"/>
    </row>
    <row r="137" spans="1:32" x14ac:dyDescent="0.25">
      <c r="A137" s="55"/>
      <c r="B137" s="11"/>
      <c r="C137" s="11" t="s">
        <v>190</v>
      </c>
      <c r="D137" s="11"/>
      <c r="E137" s="11" t="s">
        <v>255</v>
      </c>
      <c r="F137" s="238">
        <v>0</v>
      </c>
      <c r="G137" s="11" t="s">
        <v>189</v>
      </c>
      <c r="H137" s="239">
        <f t="shared" si="14"/>
        <v>0</v>
      </c>
      <c r="I137" s="11" t="s">
        <v>189</v>
      </c>
      <c r="J137" s="11"/>
      <c r="K137" s="11"/>
      <c r="M137" s="11">
        <v>2</v>
      </c>
      <c r="N137" s="11">
        <f t="shared" si="15"/>
        <v>2</v>
      </c>
      <c r="P137" s="160">
        <v>321.14999999999998</v>
      </c>
      <c r="Q137" s="160">
        <v>0</v>
      </c>
      <c r="R137" s="160">
        <v>321.14999999999998</v>
      </c>
      <c r="S137" s="160">
        <v>0</v>
      </c>
      <c r="T137" s="11">
        <v>0</v>
      </c>
      <c r="U137" s="11" t="s">
        <v>189</v>
      </c>
      <c r="V137" s="11">
        <v>0</v>
      </c>
      <c r="W137" s="11" t="s">
        <v>189</v>
      </c>
      <c r="Y137" s="11"/>
      <c r="Z137" s="11"/>
      <c r="AB137" s="11"/>
      <c r="AC137" s="11"/>
      <c r="AD137" s="11"/>
      <c r="AE137" s="4"/>
      <c r="AF137" s="4"/>
    </row>
    <row r="138" spans="1:32" x14ac:dyDescent="0.25">
      <c r="A138" s="55"/>
      <c r="B138" s="11"/>
      <c r="C138" s="11" t="s">
        <v>190</v>
      </c>
      <c r="D138" s="11"/>
      <c r="E138" s="11" t="s">
        <v>256</v>
      </c>
      <c r="F138" s="238">
        <v>6444</v>
      </c>
      <c r="G138" s="11" t="s">
        <v>189</v>
      </c>
      <c r="H138" s="239">
        <f t="shared" si="14"/>
        <v>6444</v>
      </c>
      <c r="I138" s="11" t="s">
        <v>189</v>
      </c>
      <c r="J138" s="11"/>
      <c r="K138" s="11"/>
      <c r="M138" s="11">
        <v>32</v>
      </c>
      <c r="N138" s="11">
        <f t="shared" si="15"/>
        <v>32</v>
      </c>
      <c r="P138" s="160">
        <v>2557.0700000000002</v>
      </c>
      <c r="Q138" s="160">
        <v>3162.78</v>
      </c>
      <c r="R138" s="160">
        <v>373.64</v>
      </c>
      <c r="S138" s="160">
        <v>496.62</v>
      </c>
      <c r="T138" s="11">
        <v>460</v>
      </c>
      <c r="U138" s="11" t="s">
        <v>189</v>
      </c>
      <c r="V138" s="11">
        <v>16</v>
      </c>
      <c r="W138" s="11" t="s">
        <v>189</v>
      </c>
      <c r="Y138" s="11"/>
      <c r="Z138" s="11"/>
      <c r="AB138" s="11"/>
      <c r="AC138" s="11"/>
      <c r="AD138" s="11"/>
      <c r="AE138" s="4"/>
      <c r="AF138" s="4"/>
    </row>
    <row r="139" spans="1:32" x14ac:dyDescent="0.25">
      <c r="A139" s="55"/>
      <c r="B139" s="11"/>
      <c r="C139" s="11" t="s">
        <v>190</v>
      </c>
      <c r="D139" s="11"/>
      <c r="E139" s="11" t="s">
        <v>257</v>
      </c>
      <c r="F139" s="238">
        <v>80848</v>
      </c>
      <c r="G139" s="11" t="s">
        <v>189</v>
      </c>
      <c r="H139" s="239">
        <f t="shared" si="14"/>
        <v>80848</v>
      </c>
      <c r="I139" s="11" t="s">
        <v>189</v>
      </c>
      <c r="J139" s="11"/>
      <c r="K139" s="11"/>
      <c r="M139" s="11">
        <v>1100</v>
      </c>
      <c r="N139" s="11">
        <f t="shared" si="15"/>
        <v>1100</v>
      </c>
      <c r="P139" s="160">
        <v>1199.24</v>
      </c>
      <c r="Q139" s="160">
        <v>1675.41</v>
      </c>
      <c r="R139" s="160">
        <v>503.09</v>
      </c>
      <c r="S139" s="160">
        <v>509.83</v>
      </c>
      <c r="T139" s="11">
        <v>191</v>
      </c>
      <c r="U139" s="11" t="s">
        <v>189</v>
      </c>
      <c r="V139" s="11">
        <v>18</v>
      </c>
      <c r="W139" s="11" t="s">
        <v>189</v>
      </c>
      <c r="Y139" s="11"/>
      <c r="Z139" s="11"/>
      <c r="AB139" s="11"/>
      <c r="AC139" s="11"/>
      <c r="AD139" s="11"/>
      <c r="AE139" s="4"/>
      <c r="AF139" s="4"/>
    </row>
    <row r="140" spans="1:32" x14ac:dyDescent="0.25">
      <c r="A140" s="55"/>
      <c r="B140" s="11"/>
      <c r="C140" s="11" t="s">
        <v>190</v>
      </c>
      <c r="D140" s="11"/>
      <c r="E140" s="11" t="s">
        <v>258</v>
      </c>
      <c r="F140" s="238">
        <v>3020</v>
      </c>
      <c r="G140" s="11" t="s">
        <v>189</v>
      </c>
      <c r="H140" s="239">
        <f t="shared" si="14"/>
        <v>3020</v>
      </c>
      <c r="I140" s="11" t="s">
        <v>189</v>
      </c>
      <c r="J140" s="11"/>
      <c r="K140" s="11"/>
      <c r="M140" s="11">
        <v>37</v>
      </c>
      <c r="N140" s="11">
        <f t="shared" si="15"/>
        <v>37</v>
      </c>
      <c r="P140" s="160">
        <v>1606.29</v>
      </c>
      <c r="Q140" s="160">
        <v>3912.06</v>
      </c>
      <c r="R140" s="160">
        <v>374.64</v>
      </c>
      <c r="S140" s="160">
        <v>2478.5700000000002</v>
      </c>
      <c r="T140" s="11">
        <v>302</v>
      </c>
      <c r="U140" s="11" t="s">
        <v>189</v>
      </c>
      <c r="V140" s="11">
        <v>4</v>
      </c>
      <c r="W140" s="11" t="s">
        <v>189</v>
      </c>
      <c r="Y140" s="11"/>
      <c r="Z140" s="11"/>
      <c r="AB140" s="11"/>
      <c r="AC140" s="11"/>
      <c r="AD140" s="11"/>
      <c r="AE140" s="4"/>
      <c r="AF140" s="4"/>
    </row>
    <row r="141" spans="1:32" x14ac:dyDescent="0.25">
      <c r="A141" s="55"/>
      <c r="B141" s="11"/>
      <c r="C141" s="11" t="s">
        <v>190</v>
      </c>
      <c r="D141" s="11"/>
      <c r="E141" s="11" t="s">
        <v>259</v>
      </c>
      <c r="F141" s="238">
        <v>0</v>
      </c>
      <c r="G141" s="11" t="s">
        <v>189</v>
      </c>
      <c r="H141" s="239">
        <f t="shared" si="14"/>
        <v>0</v>
      </c>
      <c r="I141" s="11" t="s">
        <v>189</v>
      </c>
      <c r="J141" s="11"/>
      <c r="K141" s="11"/>
      <c r="M141" s="11">
        <v>2</v>
      </c>
      <c r="N141" s="11">
        <f t="shared" si="15"/>
        <v>2</v>
      </c>
      <c r="P141" s="160">
        <v>0</v>
      </c>
      <c r="Q141" s="160">
        <v>0</v>
      </c>
      <c r="R141" s="160">
        <v>0</v>
      </c>
      <c r="S141" s="160">
        <v>0</v>
      </c>
      <c r="T141" s="11">
        <v>0</v>
      </c>
      <c r="U141" s="11" t="s">
        <v>189</v>
      </c>
      <c r="V141" s="11">
        <v>0</v>
      </c>
      <c r="W141" s="11" t="s">
        <v>189</v>
      </c>
      <c r="Y141" s="11"/>
      <c r="Z141" s="11"/>
      <c r="AB141" s="11"/>
      <c r="AC141" s="11"/>
      <c r="AD141" s="11"/>
      <c r="AE141" s="4"/>
      <c r="AF141" s="4"/>
    </row>
    <row r="142" spans="1:32" x14ac:dyDescent="0.25">
      <c r="A142" s="55"/>
      <c r="B142" s="11"/>
      <c r="C142" s="11" t="s">
        <v>190</v>
      </c>
      <c r="D142" s="11"/>
      <c r="E142" s="11" t="s">
        <v>260</v>
      </c>
      <c r="F142" s="238">
        <v>11</v>
      </c>
      <c r="G142" s="11" t="s">
        <v>189</v>
      </c>
      <c r="H142" s="239">
        <f t="shared" si="14"/>
        <v>11</v>
      </c>
      <c r="I142" s="11" t="s">
        <v>189</v>
      </c>
      <c r="J142" s="11"/>
      <c r="K142" s="11"/>
      <c r="M142" s="11">
        <v>1</v>
      </c>
      <c r="N142" s="11">
        <f t="shared" si="15"/>
        <v>1</v>
      </c>
      <c r="P142" s="160">
        <v>194.43</v>
      </c>
      <c r="Q142" s="160">
        <v>264.20999999999998</v>
      </c>
      <c r="R142" s="160">
        <v>194.43</v>
      </c>
      <c r="S142" s="160">
        <v>264.20999999999998</v>
      </c>
      <c r="T142" s="11">
        <v>11</v>
      </c>
      <c r="U142" s="11" t="s">
        <v>189</v>
      </c>
      <c r="V142" s="11">
        <v>11</v>
      </c>
      <c r="W142" s="11" t="s">
        <v>189</v>
      </c>
      <c r="Y142" s="11"/>
      <c r="Z142" s="11"/>
      <c r="AB142" s="11"/>
      <c r="AC142" s="11"/>
      <c r="AD142" s="11"/>
      <c r="AE142" s="4"/>
      <c r="AF142" s="4"/>
    </row>
    <row r="143" spans="1:32" x14ac:dyDescent="0.25">
      <c r="A143" s="55"/>
      <c r="B143" s="11"/>
      <c r="C143" s="11" t="s">
        <v>190</v>
      </c>
      <c r="D143" s="11"/>
      <c r="E143" s="11" t="s">
        <v>261</v>
      </c>
      <c r="F143" s="238">
        <v>1</v>
      </c>
      <c r="G143" s="11" t="s">
        <v>189</v>
      </c>
      <c r="H143" s="239">
        <f t="shared" si="14"/>
        <v>1</v>
      </c>
      <c r="I143" s="11" t="s">
        <v>189</v>
      </c>
      <c r="J143" s="11"/>
      <c r="K143" s="11"/>
      <c r="M143" s="11">
        <v>1</v>
      </c>
      <c r="N143" s="11">
        <f t="shared" si="15"/>
        <v>1</v>
      </c>
      <c r="P143" s="160">
        <v>667.46</v>
      </c>
      <c r="Q143" s="160">
        <v>0</v>
      </c>
      <c r="R143" s="160">
        <v>667.46</v>
      </c>
      <c r="S143" s="160">
        <v>0</v>
      </c>
      <c r="T143" s="11">
        <v>1</v>
      </c>
      <c r="U143" s="11" t="s">
        <v>189</v>
      </c>
      <c r="V143" s="11">
        <v>1</v>
      </c>
      <c r="W143" s="11" t="s">
        <v>189</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4"/>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240">
        <f>SUM(F128:F144)</f>
        <v>96603</v>
      </c>
      <c r="G145" s="173" t="s">
        <v>189</v>
      </c>
      <c r="H145" s="240">
        <f>SUM(H128:H144)</f>
        <v>96603</v>
      </c>
      <c r="I145" s="173" t="s">
        <v>189</v>
      </c>
      <c r="J145" s="95"/>
      <c r="K145" s="96"/>
      <c r="M145" s="158">
        <f>SUM(M128:M144)</f>
        <v>1321</v>
      </c>
      <c r="N145" s="159">
        <f>SUM(N128:N144)</f>
        <v>1321</v>
      </c>
      <c r="P145" s="162">
        <f>AVERAGEIF(P128:P144,"&gt;0")</f>
        <v>899.28899999999999</v>
      </c>
      <c r="Q145" s="163">
        <f>AVERAGEIF(Q128:Q144,"&gt;0")</f>
        <v>1712.3185714285714</v>
      </c>
      <c r="R145" s="163">
        <f>AVERAGEIF(R128:R144,"&gt;0")</f>
        <v>392.08299999999997</v>
      </c>
      <c r="S145" s="163">
        <f>AVERAGEIF(S128:S144,"&gt;0")</f>
        <v>732.59</v>
      </c>
      <c r="T145" s="165">
        <f>AVERAGEIF(T128:T144,"&gt;0")</f>
        <v>160.75</v>
      </c>
      <c r="U145" s="165" t="s">
        <v>189</v>
      </c>
      <c r="V145" s="165">
        <f>AVERAGEIF(V128:V144,"&gt;0")</f>
        <v>14.571428571428571</v>
      </c>
      <c r="W145" s="165" t="s">
        <v>189</v>
      </c>
      <c r="Y145" s="172">
        <v>14828701.5</v>
      </c>
      <c r="Z145" s="222">
        <v>14943490.939999999</v>
      </c>
      <c r="AB145" s="127"/>
      <c r="AC145" s="138"/>
      <c r="AD145" s="96"/>
      <c r="AE145" s="4"/>
      <c r="AF145" s="4"/>
    </row>
    <row r="146" spans="1:37" s="4" customFormat="1" x14ac:dyDescent="0.25">
      <c r="A146" s="55"/>
      <c r="AB146" s="5"/>
      <c r="AC146" s="5"/>
      <c r="AD146" s="5"/>
      <c r="AH146" s="74"/>
      <c r="AI146" s="74"/>
      <c r="AJ146" s="74"/>
      <c r="AK146" s="74"/>
    </row>
    <row r="147" spans="1:37" customFormat="1" ht="14.4" x14ac:dyDescent="0.3"/>
    <row r="148" spans="1:37" customFormat="1" ht="14.4" x14ac:dyDescent="0.3"/>
    <row r="149" spans="1:37" customFormat="1" ht="14.4" x14ac:dyDescent="0.3"/>
    <row r="150" spans="1:37" customFormat="1" ht="14.4" x14ac:dyDescent="0.3"/>
    <row r="151" spans="1:37" customFormat="1" ht="14.4" x14ac:dyDescent="0.3"/>
    <row r="152" spans="1:37" customFormat="1" ht="14.4" x14ac:dyDescent="0.3"/>
    <row r="153" spans="1:37" customFormat="1" ht="14.4" x14ac:dyDescent="0.3"/>
    <row r="154" spans="1:37" customFormat="1" ht="14.4" x14ac:dyDescent="0.3"/>
    <row r="155" spans="1:37" customFormat="1" ht="14.4" x14ac:dyDescent="0.3"/>
    <row r="156" spans="1:37" customFormat="1" ht="14.4" x14ac:dyDescent="0.3"/>
    <row r="157" spans="1:37" customFormat="1" ht="14.4" x14ac:dyDescent="0.3"/>
    <row r="158" spans="1:37" customFormat="1" ht="14.4" x14ac:dyDescent="0.3"/>
    <row r="159" spans="1:37" customFormat="1" ht="14.4" x14ac:dyDescent="0.3"/>
    <row r="160" spans="1:37"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74"/>
  <sheetViews>
    <sheetView zoomScale="80" zoomScaleNormal="80" zoomScalePageLayoutView="40" workbookViewId="0">
      <selection activeCell="D59" sqref="D59"/>
    </sheetView>
  </sheetViews>
  <sheetFormatPr defaultColWidth="0" defaultRowHeight="14.4" zeroHeight="1" x14ac:dyDescent="0.3"/>
  <cols>
    <col min="1" max="1" width="18" style="4" customWidth="1"/>
    <col min="2" max="3" width="22.44140625" style="5" customWidth="1"/>
    <col min="4" max="4" width="24.5546875" style="5" customWidth="1"/>
    <col min="5" max="5" width="9.5546875" style="5" customWidth="1"/>
    <col min="6"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39" t="s">
        <v>97</v>
      </c>
    </row>
    <row r="2" spans="1:20" ht="12.9" customHeight="1" x14ac:dyDescent="0.3">
      <c r="A2" s="114" t="s">
        <v>102</v>
      </c>
      <c r="B2" s="115"/>
      <c r="C2" s="115"/>
      <c r="D2" s="116"/>
      <c r="E2" s="4"/>
      <c r="F2" s="4"/>
      <c r="G2" s="4"/>
      <c r="H2" s="4"/>
      <c r="I2" s="4"/>
      <c r="K2" s="272" t="s">
        <v>14</v>
      </c>
      <c r="L2" s="273"/>
      <c r="M2" s="9"/>
      <c r="N2" s="9"/>
      <c r="O2" s="272" t="s">
        <v>101</v>
      </c>
      <c r="P2" s="281"/>
      <c r="Q2" s="273"/>
      <c r="R2" s="9"/>
      <c r="S2" s="9"/>
      <c r="T2" s="9"/>
    </row>
    <row r="3" spans="1:20" x14ac:dyDescent="0.3">
      <c r="A3" s="117" t="s">
        <v>9</v>
      </c>
      <c r="B3" s="52"/>
      <c r="C3" s="52"/>
      <c r="D3" s="118"/>
      <c r="E3" s="4"/>
      <c r="F3" s="4"/>
      <c r="G3" s="4"/>
      <c r="H3" s="9"/>
      <c r="I3" s="4"/>
      <c r="K3" s="274"/>
      <c r="L3" s="275"/>
      <c r="M3" s="9"/>
      <c r="N3" s="9"/>
      <c r="O3" s="274"/>
      <c r="P3" s="282"/>
      <c r="Q3" s="275"/>
      <c r="R3" s="9"/>
      <c r="S3" s="9"/>
      <c r="T3" s="9"/>
    </row>
    <row r="4" spans="1:20" ht="18.75" customHeight="1" x14ac:dyDescent="0.3">
      <c r="A4" s="119" t="s">
        <v>10</v>
      </c>
      <c r="B4" s="53"/>
      <c r="C4" s="53"/>
      <c r="D4" s="120"/>
      <c r="E4" s="4"/>
      <c r="F4" s="4"/>
      <c r="G4" s="4"/>
      <c r="H4" s="9"/>
      <c r="I4" s="4"/>
      <c r="K4" s="274"/>
      <c r="L4" s="275"/>
      <c r="M4" s="9"/>
      <c r="N4" s="9"/>
      <c r="O4" s="274"/>
      <c r="P4" s="282"/>
      <c r="Q4" s="275"/>
      <c r="R4" s="9"/>
      <c r="S4" s="9"/>
      <c r="T4" s="9"/>
    </row>
    <row r="5" spans="1:20" ht="20.25" customHeight="1" thickBot="1" x14ac:dyDescent="0.35">
      <c r="A5" s="119" t="s">
        <v>11</v>
      </c>
      <c r="B5" s="53"/>
      <c r="C5" s="53"/>
      <c r="D5" s="120"/>
      <c r="E5" s="4"/>
      <c r="F5" s="53"/>
      <c r="G5" s="4"/>
      <c r="H5" s="9"/>
      <c r="I5" s="4"/>
      <c r="K5" s="276"/>
      <c r="L5" s="277"/>
      <c r="M5" s="9"/>
      <c r="N5" s="9"/>
      <c r="O5" s="274"/>
      <c r="P5" s="282"/>
      <c r="Q5" s="275"/>
      <c r="R5" s="9"/>
      <c r="S5" s="9"/>
      <c r="T5" s="9"/>
    </row>
    <row r="6" spans="1:20" ht="15" thickBot="1" x14ac:dyDescent="0.35">
      <c r="A6" s="119" t="s">
        <v>12</v>
      </c>
      <c r="B6" s="53"/>
      <c r="C6" s="53"/>
      <c r="D6" s="120"/>
      <c r="E6" s="4"/>
      <c r="F6" s="53"/>
      <c r="G6" s="4"/>
      <c r="H6" s="9"/>
      <c r="I6" s="9"/>
      <c r="J6" s="9"/>
      <c r="L6" s="9"/>
      <c r="M6" s="9"/>
      <c r="N6" s="9"/>
      <c r="O6" s="276"/>
      <c r="P6" s="283"/>
      <c r="Q6" s="277"/>
      <c r="R6" s="9"/>
    </row>
    <row r="7" spans="1:20" ht="15" thickBot="1" x14ac:dyDescent="0.35">
      <c r="A7" s="121" t="s">
        <v>13</v>
      </c>
      <c r="B7" s="122"/>
      <c r="C7" s="122"/>
      <c r="D7" s="123"/>
      <c r="E7" s="4"/>
      <c r="F7" s="53"/>
      <c r="G7" s="4"/>
      <c r="H7" s="4"/>
      <c r="I7" s="4"/>
      <c r="K7" s="50"/>
      <c r="L7" s="4"/>
      <c r="M7" s="4"/>
      <c r="O7" s="141"/>
      <c r="P7" s="9"/>
      <c r="Q7" s="9"/>
      <c r="R7" s="9"/>
    </row>
    <row r="8" spans="1:20" x14ac:dyDescent="0.3">
      <c r="A8" s="53"/>
      <c r="B8" s="53"/>
      <c r="C8" s="53"/>
      <c r="D8" s="53"/>
      <c r="E8" s="4"/>
      <c r="F8" s="53"/>
      <c r="G8" s="4"/>
      <c r="H8" s="4"/>
      <c r="I8" s="4"/>
      <c r="K8" s="50" t="s">
        <v>213</v>
      </c>
      <c r="L8" s="4"/>
      <c r="M8" s="4"/>
      <c r="O8" s="268" t="s">
        <v>220</v>
      </c>
      <c r="P8" s="269"/>
      <c r="Q8" s="269"/>
      <c r="R8" s="269"/>
    </row>
    <row r="9" spans="1:20" x14ac:dyDescent="0.3">
      <c r="A9" s="6" t="s">
        <v>170</v>
      </c>
      <c r="B9" s="54"/>
      <c r="C9" s="54"/>
      <c r="D9" s="54"/>
      <c r="E9" s="6"/>
      <c r="F9" s="54"/>
      <c r="G9" s="6"/>
      <c r="H9" s="6"/>
      <c r="I9" s="4"/>
      <c r="K9" s="50"/>
      <c r="L9" s="4"/>
      <c r="M9" s="4"/>
      <c r="O9" s="268"/>
      <c r="P9" s="269"/>
      <c r="Q9" s="269"/>
      <c r="R9" s="269"/>
    </row>
    <row r="10" spans="1:20" x14ac:dyDescent="0.3">
      <c r="B10" s="53"/>
      <c r="C10" s="53"/>
      <c r="D10" s="53"/>
      <c r="E10" s="4"/>
      <c r="F10" s="53"/>
      <c r="G10" s="4"/>
      <c r="H10" s="4"/>
      <c r="I10" s="4"/>
      <c r="K10" s="50"/>
      <c r="L10" s="4"/>
      <c r="M10" s="4"/>
      <c r="O10" s="50"/>
      <c r="P10" s="9"/>
      <c r="Q10" s="9"/>
      <c r="R10" s="9"/>
    </row>
    <row r="11" spans="1:20" x14ac:dyDescent="0.3">
      <c r="A11" s="4" t="s">
        <v>214</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3" t="s">
        <v>125</v>
      </c>
      <c r="K14" s="50"/>
      <c r="L14" s="4"/>
      <c r="M14" s="113"/>
    </row>
    <row r="15" spans="1:20" x14ac:dyDescent="0.3">
      <c r="A15" s="53" t="s">
        <v>190</v>
      </c>
      <c r="B15" s="4"/>
      <c r="C15" s="4"/>
      <c r="D15" s="4"/>
      <c r="E15" s="4"/>
      <c r="F15" s="4"/>
      <c r="G15" s="4"/>
      <c r="H15" s="4"/>
      <c r="I15" s="4"/>
      <c r="K15" s="50"/>
      <c r="L15" s="4"/>
      <c r="M15" s="4"/>
      <c r="O15" s="50"/>
    </row>
    <row r="16" spans="1:20" ht="66" x14ac:dyDescent="0.3">
      <c r="A16" s="55" t="str">
        <f>'Customers Financials, Usages'!A19</f>
        <v>July, 2024</v>
      </c>
      <c r="B16" s="3" t="s">
        <v>15</v>
      </c>
      <c r="C16" s="3" t="s">
        <v>16</v>
      </c>
      <c r="D16" s="3" t="s">
        <v>104</v>
      </c>
      <c r="E16" s="3" t="s">
        <v>17</v>
      </c>
      <c r="F16" s="2" t="s">
        <v>18</v>
      </c>
      <c r="G16" s="2" t="s">
        <v>19</v>
      </c>
      <c r="H16" s="2" t="s">
        <v>20</v>
      </c>
      <c r="I16" s="2" t="s">
        <v>103</v>
      </c>
      <c r="J16" s="71"/>
      <c r="K16" s="49" t="s">
        <v>135</v>
      </c>
      <c r="L16" s="91" t="s">
        <v>136</v>
      </c>
      <c r="M16" s="98" t="s">
        <v>137</v>
      </c>
      <c r="N16" s="71"/>
      <c r="O16" s="278" t="s">
        <v>152</v>
      </c>
      <c r="P16" s="279"/>
      <c r="Q16" s="279"/>
      <c r="R16" s="280"/>
    </row>
    <row r="17" spans="1:16384" s="5" customFormat="1" ht="13.2" x14ac:dyDescent="0.25">
      <c r="A17" s="55"/>
      <c r="B17" s="11"/>
      <c r="C17" s="11" t="s">
        <v>190</v>
      </c>
      <c r="D17" s="11"/>
      <c r="E17" s="157">
        <v>0</v>
      </c>
      <c r="F17" s="11">
        <v>2</v>
      </c>
      <c r="G17" s="11" t="s">
        <v>189</v>
      </c>
      <c r="H17" s="11" t="s">
        <v>189</v>
      </c>
      <c r="I17" s="11" t="s">
        <v>189</v>
      </c>
      <c r="J17" s="4"/>
      <c r="K17" s="11" t="s">
        <v>189</v>
      </c>
      <c r="L17" s="11" t="s">
        <v>189</v>
      </c>
      <c r="M17" s="11" t="s">
        <v>189</v>
      </c>
      <c r="N17" s="4"/>
      <c r="O17" s="177">
        <f>F17</f>
        <v>2</v>
      </c>
      <c r="P17" s="174"/>
      <c r="Q17" s="174"/>
      <c r="R17" s="135"/>
      <c r="S17" s="4"/>
      <c r="T17" s="4"/>
      <c r="U17" s="4"/>
      <c r="V17" s="4"/>
    </row>
    <row r="18" spans="1:16384" s="5" customFormat="1" ht="13.2" x14ac:dyDescent="0.25">
      <c r="A18" s="55"/>
      <c r="B18" s="11"/>
      <c r="C18" s="11" t="s">
        <v>190</v>
      </c>
      <c r="D18" s="11"/>
      <c r="E18" s="157" t="s">
        <v>248</v>
      </c>
      <c r="F18" s="11">
        <v>1</v>
      </c>
      <c r="G18" s="11" t="s">
        <v>189</v>
      </c>
      <c r="H18" s="11" t="s">
        <v>189</v>
      </c>
      <c r="I18" s="11" t="s">
        <v>189</v>
      </c>
      <c r="J18" s="4"/>
      <c r="K18" s="11" t="s">
        <v>189</v>
      </c>
      <c r="L18" s="11" t="s">
        <v>189</v>
      </c>
      <c r="M18" s="11" t="s">
        <v>189</v>
      </c>
      <c r="N18" s="4"/>
      <c r="O18" s="177">
        <f t="shared" ref="O18:O19" si="0">F18</f>
        <v>1</v>
      </c>
      <c r="P18" s="174"/>
      <c r="Q18" s="174"/>
      <c r="R18" s="135"/>
      <c r="S18" s="4"/>
      <c r="T18" s="4"/>
      <c r="U18" s="4"/>
      <c r="V18" s="4"/>
    </row>
    <row r="19" spans="1:16384" s="5" customFormat="1" ht="13.2" x14ac:dyDescent="0.25">
      <c r="A19" s="55"/>
      <c r="B19" s="11"/>
      <c r="C19" s="11" t="s">
        <v>190</v>
      </c>
      <c r="D19" s="11"/>
      <c r="E19" s="157" t="s">
        <v>252</v>
      </c>
      <c r="F19" s="11">
        <v>30</v>
      </c>
      <c r="G19" s="11" t="s">
        <v>189</v>
      </c>
      <c r="H19" s="11" t="s">
        <v>189</v>
      </c>
      <c r="I19" s="11" t="s">
        <v>189</v>
      </c>
      <c r="J19" s="4"/>
      <c r="K19" s="11" t="s">
        <v>189</v>
      </c>
      <c r="L19" s="11" t="s">
        <v>189</v>
      </c>
      <c r="M19" s="11" t="s">
        <v>189</v>
      </c>
      <c r="N19" s="4"/>
      <c r="O19" s="177">
        <f t="shared" si="0"/>
        <v>30</v>
      </c>
      <c r="P19" s="174"/>
      <c r="Q19" s="174"/>
      <c r="R19" s="135"/>
      <c r="S19" s="4"/>
      <c r="T19" s="4"/>
      <c r="U19" s="4"/>
      <c r="V19" s="4"/>
    </row>
    <row r="20" spans="1:16384" s="5" customFormat="1" ht="13.2" x14ac:dyDescent="0.25">
      <c r="A20" s="55"/>
      <c r="B20" s="11"/>
      <c r="C20" s="11" t="s">
        <v>190</v>
      </c>
      <c r="D20" s="11"/>
      <c r="E20" s="11" t="s">
        <v>253</v>
      </c>
      <c r="F20" s="11">
        <v>2</v>
      </c>
      <c r="G20" s="11" t="s">
        <v>189</v>
      </c>
      <c r="H20" s="11" t="s">
        <v>189</v>
      </c>
      <c r="I20" s="11" t="s">
        <v>189</v>
      </c>
      <c r="J20" s="4"/>
      <c r="K20" s="11" t="s">
        <v>189</v>
      </c>
      <c r="L20" s="11" t="s">
        <v>189</v>
      </c>
      <c r="M20" s="11" t="s">
        <v>189</v>
      </c>
      <c r="N20" s="4"/>
      <c r="O20" s="177">
        <f t="shared" ref="O20:O24" si="1">F20</f>
        <v>2</v>
      </c>
      <c r="P20" s="166"/>
      <c r="Q20" s="166"/>
      <c r="R20" s="167"/>
      <c r="S20" s="4"/>
      <c r="T20" s="4"/>
      <c r="U20" s="4"/>
      <c r="V20" s="4"/>
    </row>
    <row r="21" spans="1:16384" s="5" customFormat="1" ht="13.2" x14ac:dyDescent="0.25">
      <c r="A21" s="55"/>
      <c r="B21" s="11"/>
      <c r="C21" s="11" t="s">
        <v>190</v>
      </c>
      <c r="D21" s="11"/>
      <c r="E21" s="11" t="s">
        <v>254</v>
      </c>
      <c r="F21" s="11">
        <v>1</v>
      </c>
      <c r="G21" s="11" t="s">
        <v>189</v>
      </c>
      <c r="H21" s="11" t="s">
        <v>189</v>
      </c>
      <c r="I21" s="11" t="s">
        <v>189</v>
      </c>
      <c r="J21" s="4"/>
      <c r="K21" s="11" t="s">
        <v>189</v>
      </c>
      <c r="L21" s="11" t="s">
        <v>189</v>
      </c>
      <c r="M21" s="11" t="s">
        <v>189</v>
      </c>
      <c r="N21" s="4"/>
      <c r="O21" s="177">
        <f t="shared" ref="O21:O22" si="2">F21</f>
        <v>1</v>
      </c>
      <c r="P21" s="166"/>
      <c r="Q21" s="166"/>
      <c r="R21" s="167"/>
      <c r="S21" s="4"/>
      <c r="T21" s="4"/>
      <c r="U21" s="4"/>
      <c r="V21" s="4"/>
    </row>
    <row r="22" spans="1:16384" s="5" customFormat="1" ht="13.2" x14ac:dyDescent="0.25">
      <c r="A22" s="55"/>
      <c r="B22" s="11"/>
      <c r="C22" s="11" t="s">
        <v>190</v>
      </c>
      <c r="D22" s="11"/>
      <c r="E22" s="11" t="s">
        <v>256</v>
      </c>
      <c r="F22" s="11">
        <v>9</v>
      </c>
      <c r="G22" s="11" t="s">
        <v>189</v>
      </c>
      <c r="H22" s="11" t="s">
        <v>189</v>
      </c>
      <c r="I22" s="11" t="s">
        <v>189</v>
      </c>
      <c r="J22" s="4"/>
      <c r="K22" s="11" t="s">
        <v>189</v>
      </c>
      <c r="L22" s="11" t="s">
        <v>189</v>
      </c>
      <c r="M22" s="11" t="s">
        <v>189</v>
      </c>
      <c r="N22" s="4"/>
      <c r="O22" s="177">
        <f t="shared" si="2"/>
        <v>9</v>
      </c>
      <c r="P22" s="166"/>
      <c r="Q22" s="166"/>
      <c r="R22" s="167"/>
      <c r="S22" s="4"/>
      <c r="T22" s="4"/>
      <c r="U22" s="4"/>
      <c r="V22" s="4"/>
    </row>
    <row r="23" spans="1:16384" s="5" customFormat="1" ht="13.2" x14ac:dyDescent="0.25">
      <c r="A23" s="55"/>
      <c r="B23" s="11"/>
      <c r="C23" s="11" t="s">
        <v>190</v>
      </c>
      <c r="D23" s="11"/>
      <c r="E23" s="11" t="s">
        <v>257</v>
      </c>
      <c r="F23" s="11">
        <v>680</v>
      </c>
      <c r="G23" s="11" t="s">
        <v>189</v>
      </c>
      <c r="H23" s="11" t="s">
        <v>189</v>
      </c>
      <c r="I23" s="11" t="s">
        <v>189</v>
      </c>
      <c r="J23" s="4"/>
      <c r="K23" s="11" t="s">
        <v>189</v>
      </c>
      <c r="L23" s="11" t="s">
        <v>189</v>
      </c>
      <c r="M23" s="11" t="s">
        <v>189</v>
      </c>
      <c r="N23" s="4"/>
      <c r="O23" s="177">
        <f t="shared" si="1"/>
        <v>680</v>
      </c>
      <c r="P23" s="166"/>
      <c r="Q23" s="166"/>
      <c r="R23" s="167"/>
      <c r="S23" s="4"/>
      <c r="T23" s="4"/>
      <c r="U23" s="4"/>
      <c r="V23" s="4"/>
    </row>
    <row r="24" spans="1:16384" s="5" customFormat="1" ht="13.2" x14ac:dyDescent="0.25">
      <c r="A24" s="55"/>
      <c r="B24" s="11"/>
      <c r="C24" s="11" t="s">
        <v>190</v>
      </c>
      <c r="D24" s="11"/>
      <c r="E24" s="11" t="s">
        <v>258</v>
      </c>
      <c r="F24" s="11">
        <v>5</v>
      </c>
      <c r="G24" s="11" t="s">
        <v>189</v>
      </c>
      <c r="H24" s="11" t="s">
        <v>189</v>
      </c>
      <c r="I24" s="11" t="s">
        <v>189</v>
      </c>
      <c r="J24" s="4"/>
      <c r="K24" s="11" t="s">
        <v>189</v>
      </c>
      <c r="L24" s="11" t="s">
        <v>189</v>
      </c>
      <c r="M24" s="11" t="s">
        <v>189</v>
      </c>
      <c r="N24" s="4"/>
      <c r="O24" s="177">
        <f t="shared" si="1"/>
        <v>5</v>
      </c>
      <c r="P24" s="166"/>
      <c r="Q24" s="166"/>
      <c r="R24" s="167"/>
      <c r="S24" s="4"/>
      <c r="T24" s="4"/>
      <c r="U24" s="4"/>
      <c r="V24" s="4"/>
    </row>
    <row r="25" spans="1:16384" s="5" customFormat="1" ht="15" customHeight="1" thickBot="1" x14ac:dyDescent="0.3">
      <c r="A25" s="55"/>
      <c r="B25" s="11"/>
      <c r="C25" s="11"/>
      <c r="D25" s="11"/>
      <c r="E25" s="11"/>
      <c r="F25" s="11"/>
      <c r="G25" s="11"/>
      <c r="H25" s="11"/>
      <c r="I25" s="11"/>
      <c r="J25" s="4"/>
      <c r="K25" s="11"/>
      <c r="L25" s="11"/>
      <c r="M25" s="11"/>
      <c r="N25" s="4"/>
      <c r="O25" s="177"/>
      <c r="P25" s="174"/>
      <c r="Q25" s="174"/>
      <c r="R25" s="135"/>
      <c r="S25" s="4"/>
      <c r="T25" s="4"/>
      <c r="U25" s="4"/>
      <c r="V25" s="4"/>
    </row>
    <row r="26" spans="1:16384" s="5" customFormat="1" ht="13.8" thickBot="1" x14ac:dyDescent="0.3">
      <c r="A26" s="55"/>
      <c r="B26" s="93" t="s">
        <v>124</v>
      </c>
      <c r="C26" s="94"/>
      <c r="D26" s="94"/>
      <c r="E26" s="94"/>
      <c r="F26" s="158">
        <f>SUM(F17:F25)</f>
        <v>730</v>
      </c>
      <c r="G26" s="95" t="s">
        <v>189</v>
      </c>
      <c r="H26" s="95" t="s">
        <v>189</v>
      </c>
      <c r="I26" s="99" t="s">
        <v>189</v>
      </c>
      <c r="J26" s="4"/>
      <c r="K26" s="97" t="s">
        <v>189</v>
      </c>
      <c r="L26" s="95" t="s">
        <v>189</v>
      </c>
      <c r="M26" s="96" t="s">
        <v>189</v>
      </c>
      <c r="N26" s="4"/>
      <c r="O26" s="158">
        <f>SUM(O17:O25)</f>
        <v>730</v>
      </c>
      <c r="P26" s="178"/>
      <c r="Q26" s="178"/>
      <c r="R26" s="179"/>
      <c r="S26" s="4"/>
      <c r="T26" s="4"/>
      <c r="U26" s="4"/>
      <c r="V26" s="4"/>
    </row>
    <row r="27" spans="1:16384" s="4" customFormat="1" ht="13.2" x14ac:dyDescent="0.25">
      <c r="A27" s="55"/>
      <c r="K27" s="50"/>
    </row>
    <row r="28" spans="1:16384" customFormat="1" ht="66" x14ac:dyDescent="0.3">
      <c r="A28" s="55" t="str">
        <f>'Customers Financials, Usages'!A41</f>
        <v>July, 2023</v>
      </c>
      <c r="B28" s="3" t="s">
        <v>15</v>
      </c>
      <c r="C28" s="3" t="s">
        <v>16</v>
      </c>
      <c r="D28" s="3" t="s">
        <v>104</v>
      </c>
      <c r="E28" s="3" t="s">
        <v>17</v>
      </c>
      <c r="F28" s="2" t="s">
        <v>18</v>
      </c>
      <c r="G28" s="2" t="s">
        <v>19</v>
      </c>
      <c r="H28" s="2" t="s">
        <v>20</v>
      </c>
      <c r="I28" s="2" t="s">
        <v>103</v>
      </c>
      <c r="J28" s="71"/>
      <c r="K28" s="49" t="s">
        <v>135</v>
      </c>
      <c r="L28" s="91" t="s">
        <v>136</v>
      </c>
      <c r="M28" s="98" t="s">
        <v>137</v>
      </c>
      <c r="N28" s="71"/>
      <c r="O28" s="286" t="s">
        <v>152</v>
      </c>
      <c r="P28" s="287"/>
      <c r="Q28" s="287"/>
      <c r="R28" s="28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3">
      <c r="A29" s="55"/>
      <c r="B29" s="11"/>
      <c r="C29" s="11" t="s">
        <v>190</v>
      </c>
      <c r="D29" s="11"/>
      <c r="E29" s="157">
        <v>0</v>
      </c>
      <c r="F29" s="11">
        <v>4</v>
      </c>
      <c r="G29" s="11" t="s">
        <v>189</v>
      </c>
      <c r="H29" s="11" t="s">
        <v>189</v>
      </c>
      <c r="I29" s="11" t="s">
        <v>189</v>
      </c>
      <c r="J29" s="4"/>
      <c r="K29" s="11" t="s">
        <v>189</v>
      </c>
      <c r="L29" s="11" t="s">
        <v>189</v>
      </c>
      <c r="M29" s="11" t="s">
        <v>189</v>
      </c>
      <c r="N29" s="4"/>
      <c r="O29" s="11">
        <f>F29</f>
        <v>4</v>
      </c>
      <c r="P29" s="174"/>
      <c r="Q29" s="174"/>
      <c r="R29" s="135"/>
      <c r="S29" s="285"/>
      <c r="T29" s="285"/>
      <c r="U29" s="285"/>
      <c r="V29" s="285"/>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c r="IW29" s="284"/>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c r="JU29" s="284"/>
      <c r="JV29" s="284"/>
      <c r="JW29" s="284"/>
      <c r="JX29" s="284"/>
      <c r="JY29" s="284"/>
      <c r="JZ29" s="284"/>
      <c r="KA29" s="284"/>
      <c r="KB29" s="284"/>
      <c r="KC29" s="284"/>
      <c r="KD29" s="284"/>
      <c r="KE29" s="284"/>
      <c r="KF29" s="284"/>
      <c r="KG29" s="284"/>
      <c r="KH29" s="284"/>
      <c r="KI29" s="284"/>
      <c r="KJ29" s="284"/>
      <c r="KK29" s="284"/>
      <c r="KL29" s="284"/>
      <c r="KM29" s="284"/>
      <c r="KN29" s="284"/>
      <c r="KO29" s="284"/>
      <c r="KP29" s="284"/>
      <c r="KQ29" s="284"/>
      <c r="KR29" s="284"/>
      <c r="KS29" s="284"/>
      <c r="KT29" s="284"/>
      <c r="KU29" s="284"/>
      <c r="KV29" s="284"/>
      <c r="KW29" s="284"/>
      <c r="KX29" s="284"/>
      <c r="KY29" s="284"/>
      <c r="KZ29" s="284"/>
      <c r="LA29" s="284"/>
      <c r="LB29" s="284"/>
      <c r="LC29" s="284"/>
      <c r="LD29" s="284"/>
      <c r="LE29" s="284"/>
      <c r="LF29" s="284"/>
      <c r="LG29" s="284"/>
      <c r="LH29" s="284"/>
      <c r="LI29" s="284"/>
      <c r="LJ29" s="284"/>
      <c r="LK29" s="284"/>
      <c r="LL29" s="284"/>
      <c r="LM29" s="284"/>
      <c r="LN29" s="284"/>
      <c r="LO29" s="284"/>
      <c r="LP29" s="284"/>
      <c r="LQ29" s="284"/>
      <c r="LR29" s="284"/>
      <c r="LS29" s="284"/>
      <c r="LT29" s="284"/>
      <c r="LU29" s="284"/>
      <c r="LV29" s="284"/>
      <c r="LW29" s="284"/>
      <c r="LX29" s="284"/>
      <c r="LY29" s="284"/>
      <c r="LZ29" s="284"/>
      <c r="MA29" s="284"/>
      <c r="MB29" s="284"/>
      <c r="MC29" s="284"/>
      <c r="MD29" s="284"/>
      <c r="ME29" s="284"/>
      <c r="MF29" s="284"/>
      <c r="MG29" s="284"/>
      <c r="MH29" s="284"/>
      <c r="MI29" s="284"/>
      <c r="MJ29" s="284"/>
      <c r="MK29" s="284"/>
      <c r="ML29" s="284"/>
      <c r="MM29" s="284"/>
      <c r="MN29" s="284"/>
      <c r="MO29" s="284"/>
      <c r="MP29" s="284"/>
      <c r="MQ29" s="284"/>
      <c r="MR29" s="284"/>
      <c r="MS29" s="284"/>
      <c r="MT29" s="284"/>
      <c r="MU29" s="284"/>
      <c r="MV29" s="284"/>
      <c r="MW29" s="284"/>
      <c r="MX29" s="284"/>
      <c r="MY29" s="284"/>
      <c r="MZ29" s="284"/>
      <c r="NA29" s="284"/>
      <c r="NB29" s="284"/>
      <c r="NC29" s="284"/>
      <c r="ND29" s="284"/>
      <c r="NE29" s="284"/>
      <c r="NF29" s="284"/>
      <c r="NG29" s="284"/>
      <c r="NH29" s="284"/>
      <c r="NI29" s="284"/>
      <c r="NJ29" s="284"/>
      <c r="NK29" s="284"/>
      <c r="NL29" s="284"/>
      <c r="NM29" s="284"/>
      <c r="NN29" s="284"/>
      <c r="NO29" s="284"/>
      <c r="NP29" s="284"/>
      <c r="NQ29" s="284"/>
      <c r="NR29" s="284"/>
      <c r="NS29" s="284"/>
      <c r="NT29" s="284"/>
      <c r="NU29" s="284"/>
      <c r="NV29" s="284"/>
      <c r="NW29" s="284"/>
      <c r="NX29" s="284"/>
      <c r="NY29" s="284"/>
      <c r="NZ29" s="284"/>
      <c r="OA29" s="284"/>
      <c r="OB29" s="284"/>
      <c r="OC29" s="284"/>
      <c r="OD29" s="284"/>
      <c r="OE29" s="284"/>
      <c r="OF29" s="284"/>
      <c r="OG29" s="284"/>
      <c r="OH29" s="284"/>
      <c r="OI29" s="284"/>
      <c r="OJ29" s="284"/>
      <c r="OK29" s="284"/>
      <c r="OL29" s="284"/>
      <c r="OM29" s="284"/>
      <c r="ON29" s="284"/>
      <c r="OO29" s="284"/>
      <c r="OP29" s="284"/>
      <c r="OQ29" s="284"/>
      <c r="OR29" s="284"/>
      <c r="OS29" s="284"/>
      <c r="OT29" s="284"/>
      <c r="OU29" s="284"/>
      <c r="OV29" s="284"/>
      <c r="OW29" s="284"/>
      <c r="OX29" s="284"/>
      <c r="OY29" s="284"/>
      <c r="OZ29" s="284"/>
      <c r="PA29" s="284"/>
      <c r="PB29" s="284"/>
      <c r="PC29" s="284"/>
      <c r="PD29" s="284"/>
      <c r="PE29" s="284"/>
      <c r="PF29" s="284"/>
      <c r="PG29" s="284"/>
      <c r="PH29" s="284"/>
      <c r="PI29" s="284"/>
      <c r="PJ29" s="284"/>
      <c r="PK29" s="284"/>
      <c r="PL29" s="284"/>
      <c r="PM29" s="284"/>
      <c r="PN29" s="284"/>
      <c r="PO29" s="284"/>
      <c r="PP29" s="284"/>
      <c r="PQ29" s="284"/>
      <c r="PR29" s="284"/>
      <c r="PS29" s="284"/>
      <c r="PT29" s="284"/>
      <c r="PU29" s="284"/>
      <c r="PV29" s="284"/>
      <c r="PW29" s="284"/>
      <c r="PX29" s="284"/>
      <c r="PY29" s="284"/>
      <c r="PZ29" s="284"/>
      <c r="QA29" s="284"/>
      <c r="QB29" s="284"/>
      <c r="QC29" s="284"/>
      <c r="QD29" s="284"/>
      <c r="QE29" s="284"/>
      <c r="QF29" s="284"/>
      <c r="QG29" s="284"/>
      <c r="QH29" s="284"/>
      <c r="QI29" s="284"/>
      <c r="QJ29" s="284"/>
      <c r="QK29" s="284"/>
      <c r="QL29" s="284"/>
      <c r="QM29" s="284"/>
      <c r="QN29" s="284"/>
      <c r="QO29" s="284"/>
      <c r="QP29" s="284"/>
      <c r="QQ29" s="284"/>
      <c r="QR29" s="284"/>
      <c r="QS29" s="284"/>
      <c r="QT29" s="284"/>
      <c r="QU29" s="284"/>
      <c r="QV29" s="284"/>
      <c r="QW29" s="284"/>
      <c r="QX29" s="284"/>
      <c r="QY29" s="284"/>
      <c r="QZ29" s="284"/>
      <c r="RA29" s="284"/>
      <c r="RB29" s="284"/>
      <c r="RC29" s="284"/>
      <c r="RD29" s="284"/>
      <c r="RE29" s="284"/>
      <c r="RF29" s="284"/>
      <c r="RG29" s="284"/>
      <c r="RH29" s="284"/>
      <c r="RI29" s="284"/>
      <c r="RJ29" s="284"/>
      <c r="RK29" s="284"/>
      <c r="RL29" s="284"/>
      <c r="RM29" s="284"/>
      <c r="RN29" s="284"/>
      <c r="RO29" s="284"/>
      <c r="RP29" s="284"/>
      <c r="RQ29" s="284"/>
      <c r="RR29" s="284"/>
      <c r="RS29" s="284"/>
      <c r="RT29" s="284"/>
      <c r="RU29" s="284"/>
      <c r="RV29" s="284"/>
      <c r="RW29" s="284"/>
      <c r="RX29" s="284"/>
      <c r="RY29" s="284"/>
      <c r="RZ29" s="284"/>
      <c r="SA29" s="284"/>
      <c r="SB29" s="284"/>
      <c r="SC29" s="284"/>
      <c r="SD29" s="284"/>
      <c r="SE29" s="284"/>
      <c r="SF29" s="284"/>
      <c r="SG29" s="284"/>
      <c r="SH29" s="284"/>
      <c r="SI29" s="284"/>
      <c r="SJ29" s="284"/>
      <c r="SK29" s="284"/>
      <c r="SL29" s="284"/>
      <c r="SM29" s="284"/>
      <c r="SN29" s="284"/>
      <c r="SO29" s="284"/>
      <c r="SP29" s="284"/>
      <c r="SQ29" s="284"/>
      <c r="SR29" s="284"/>
      <c r="SS29" s="284"/>
      <c r="ST29" s="284"/>
      <c r="SU29" s="284"/>
      <c r="SV29" s="284"/>
      <c r="SW29" s="284"/>
      <c r="SX29" s="284"/>
      <c r="SY29" s="284"/>
      <c r="SZ29" s="284"/>
      <c r="TA29" s="284"/>
      <c r="TB29" s="284"/>
      <c r="TC29" s="284"/>
      <c r="TD29" s="284"/>
      <c r="TE29" s="284"/>
      <c r="TF29" s="284"/>
      <c r="TG29" s="284"/>
      <c r="TH29" s="284"/>
      <c r="TI29" s="284"/>
      <c r="TJ29" s="284"/>
      <c r="TK29" s="284"/>
      <c r="TL29" s="284"/>
      <c r="TM29" s="284"/>
      <c r="TN29" s="284"/>
      <c r="TO29" s="284"/>
      <c r="TP29" s="284"/>
      <c r="TQ29" s="284"/>
      <c r="TR29" s="284"/>
      <c r="TS29" s="284"/>
      <c r="TT29" s="284"/>
      <c r="TU29" s="284"/>
      <c r="TV29" s="284"/>
      <c r="TW29" s="284"/>
      <c r="TX29" s="284"/>
      <c r="TY29" s="284"/>
      <c r="TZ29" s="284"/>
      <c r="UA29" s="284"/>
      <c r="UB29" s="284"/>
      <c r="UC29" s="284"/>
      <c r="UD29" s="284"/>
      <c r="UE29" s="284"/>
      <c r="UF29" s="284"/>
      <c r="UG29" s="284"/>
      <c r="UH29" s="284"/>
      <c r="UI29" s="284"/>
      <c r="UJ29" s="284"/>
      <c r="UK29" s="284"/>
      <c r="UL29" s="284"/>
      <c r="UM29" s="284"/>
      <c r="UN29" s="284"/>
      <c r="UO29" s="284"/>
      <c r="UP29" s="284"/>
      <c r="UQ29" s="284"/>
      <c r="UR29" s="284"/>
      <c r="US29" s="284"/>
      <c r="UT29" s="284"/>
      <c r="UU29" s="284"/>
      <c r="UV29" s="284"/>
      <c r="UW29" s="284"/>
      <c r="UX29" s="284"/>
      <c r="UY29" s="284"/>
      <c r="UZ29" s="284"/>
      <c r="VA29" s="284"/>
      <c r="VB29" s="284"/>
      <c r="VC29" s="284"/>
      <c r="VD29" s="284"/>
      <c r="VE29" s="284"/>
      <c r="VF29" s="284"/>
      <c r="VG29" s="284"/>
      <c r="VH29" s="284"/>
      <c r="VI29" s="284"/>
      <c r="VJ29" s="284"/>
      <c r="VK29" s="284"/>
      <c r="VL29" s="284"/>
      <c r="VM29" s="284"/>
      <c r="VN29" s="284"/>
      <c r="VO29" s="284"/>
      <c r="VP29" s="284"/>
      <c r="VQ29" s="284"/>
      <c r="VR29" s="284"/>
      <c r="VS29" s="284"/>
      <c r="VT29" s="284"/>
      <c r="VU29" s="284"/>
      <c r="VV29" s="284"/>
      <c r="VW29" s="284"/>
      <c r="VX29" s="284"/>
      <c r="VY29" s="284"/>
      <c r="VZ29" s="284"/>
      <c r="WA29" s="284"/>
      <c r="WB29" s="284"/>
      <c r="WC29" s="284"/>
      <c r="WD29" s="284"/>
      <c r="WE29" s="284"/>
      <c r="WF29" s="284"/>
      <c r="WG29" s="284"/>
      <c r="WH29" s="284"/>
      <c r="WI29" s="284"/>
      <c r="WJ29" s="284"/>
      <c r="WK29" s="284"/>
      <c r="WL29" s="284"/>
      <c r="WM29" s="284"/>
      <c r="WN29" s="284"/>
      <c r="WO29" s="284"/>
      <c r="WP29" s="284"/>
      <c r="WQ29" s="284"/>
      <c r="WR29" s="284"/>
      <c r="WS29" s="284"/>
      <c r="WT29" s="284"/>
      <c r="WU29" s="284"/>
      <c r="WV29" s="284"/>
      <c r="WW29" s="284"/>
      <c r="WX29" s="284"/>
      <c r="WY29" s="284"/>
      <c r="WZ29" s="284"/>
      <c r="XA29" s="284"/>
      <c r="XB29" s="284"/>
      <c r="XC29" s="284"/>
      <c r="XD29" s="284"/>
      <c r="XE29" s="284"/>
      <c r="XF29" s="284"/>
      <c r="XG29" s="284"/>
      <c r="XH29" s="284"/>
      <c r="XI29" s="284"/>
      <c r="XJ29" s="284"/>
      <c r="XK29" s="284"/>
      <c r="XL29" s="284"/>
      <c r="XM29" s="284"/>
      <c r="XN29" s="284"/>
      <c r="XO29" s="284"/>
      <c r="XP29" s="284"/>
      <c r="XQ29" s="284"/>
      <c r="XR29" s="284"/>
      <c r="XS29" s="284"/>
      <c r="XT29" s="284"/>
      <c r="XU29" s="284"/>
      <c r="XV29" s="284"/>
      <c r="XW29" s="284"/>
      <c r="XX29" s="284"/>
      <c r="XY29" s="284"/>
      <c r="XZ29" s="284"/>
      <c r="YA29" s="284"/>
      <c r="YB29" s="284"/>
      <c r="YC29" s="284"/>
      <c r="YD29" s="284"/>
      <c r="YE29" s="284"/>
      <c r="YF29" s="284"/>
      <c r="YG29" s="284"/>
      <c r="YH29" s="284"/>
      <c r="YI29" s="284"/>
      <c r="YJ29" s="284"/>
      <c r="YK29" s="284"/>
      <c r="YL29" s="284"/>
      <c r="YM29" s="284"/>
      <c r="YN29" s="284"/>
      <c r="YO29" s="284"/>
      <c r="YP29" s="284"/>
      <c r="YQ29" s="284"/>
      <c r="YR29" s="284"/>
      <c r="YS29" s="284"/>
      <c r="YT29" s="284"/>
      <c r="YU29" s="284"/>
      <c r="YV29" s="284"/>
      <c r="YW29" s="284"/>
      <c r="YX29" s="284"/>
      <c r="YY29" s="284"/>
      <c r="YZ29" s="284"/>
      <c r="ZA29" s="284"/>
      <c r="ZB29" s="284"/>
      <c r="ZC29" s="284"/>
      <c r="ZD29" s="284"/>
      <c r="ZE29" s="284"/>
      <c r="ZF29" s="284"/>
      <c r="ZG29" s="284"/>
      <c r="ZH29" s="284"/>
      <c r="ZI29" s="284"/>
      <c r="ZJ29" s="284"/>
      <c r="ZK29" s="284"/>
      <c r="ZL29" s="284"/>
      <c r="ZM29" s="284"/>
      <c r="ZN29" s="284"/>
      <c r="ZO29" s="284"/>
      <c r="ZP29" s="284"/>
      <c r="ZQ29" s="284"/>
      <c r="ZR29" s="284"/>
      <c r="ZS29" s="284"/>
      <c r="ZT29" s="284"/>
      <c r="ZU29" s="284"/>
      <c r="ZV29" s="284"/>
      <c r="ZW29" s="284"/>
      <c r="ZX29" s="284"/>
      <c r="ZY29" s="284"/>
      <c r="ZZ29" s="284"/>
      <c r="AAA29" s="284"/>
      <c r="AAB29" s="284"/>
      <c r="AAC29" s="284"/>
      <c r="AAD29" s="284"/>
      <c r="AAE29" s="284"/>
      <c r="AAF29" s="284"/>
      <c r="AAG29" s="284"/>
      <c r="AAH29" s="284"/>
      <c r="AAI29" s="284"/>
      <c r="AAJ29" s="284"/>
      <c r="AAK29" s="284"/>
      <c r="AAL29" s="284"/>
      <c r="AAM29" s="284"/>
      <c r="AAN29" s="284"/>
      <c r="AAO29" s="284"/>
      <c r="AAP29" s="284"/>
      <c r="AAQ29" s="284"/>
      <c r="AAR29" s="284"/>
      <c r="AAS29" s="284"/>
      <c r="AAT29" s="284"/>
      <c r="AAU29" s="284"/>
      <c r="AAV29" s="284"/>
      <c r="AAW29" s="284"/>
      <c r="AAX29" s="284"/>
      <c r="AAY29" s="284"/>
      <c r="AAZ29" s="284"/>
      <c r="ABA29" s="284"/>
      <c r="ABB29" s="284"/>
      <c r="ABC29" s="284"/>
      <c r="ABD29" s="284"/>
      <c r="ABE29" s="284"/>
      <c r="ABF29" s="284"/>
      <c r="ABG29" s="284"/>
      <c r="ABH29" s="284"/>
      <c r="ABI29" s="284"/>
      <c r="ABJ29" s="284"/>
      <c r="ABK29" s="284"/>
      <c r="ABL29" s="284"/>
      <c r="ABM29" s="284"/>
      <c r="ABN29" s="284"/>
      <c r="ABO29" s="284"/>
      <c r="ABP29" s="284"/>
      <c r="ABQ29" s="284"/>
      <c r="ABR29" s="284"/>
      <c r="ABS29" s="284"/>
      <c r="ABT29" s="284"/>
      <c r="ABU29" s="284"/>
      <c r="ABV29" s="284"/>
      <c r="ABW29" s="284"/>
      <c r="ABX29" s="284"/>
      <c r="ABY29" s="284"/>
      <c r="ABZ29" s="284"/>
      <c r="ACA29" s="284"/>
      <c r="ACB29" s="284"/>
      <c r="ACC29" s="284"/>
      <c r="ACD29" s="284"/>
      <c r="ACE29" s="284"/>
      <c r="ACF29" s="284"/>
      <c r="ACG29" s="284"/>
      <c r="ACH29" s="284"/>
      <c r="ACI29" s="284"/>
      <c r="ACJ29" s="284"/>
      <c r="ACK29" s="284"/>
      <c r="ACL29" s="284"/>
      <c r="ACM29" s="284"/>
      <c r="ACN29" s="284"/>
      <c r="ACO29" s="284"/>
      <c r="ACP29" s="284"/>
      <c r="ACQ29" s="284"/>
      <c r="ACR29" s="284"/>
      <c r="ACS29" s="284"/>
      <c r="ACT29" s="284"/>
      <c r="ACU29" s="284"/>
      <c r="ACV29" s="284"/>
      <c r="ACW29" s="284"/>
      <c r="ACX29" s="284"/>
      <c r="ACY29" s="284"/>
      <c r="ACZ29" s="284"/>
      <c r="ADA29" s="284"/>
      <c r="ADB29" s="284"/>
      <c r="ADC29" s="284"/>
      <c r="ADD29" s="284"/>
      <c r="ADE29" s="284"/>
      <c r="ADF29" s="284"/>
      <c r="ADG29" s="284"/>
      <c r="ADH29" s="284"/>
      <c r="ADI29" s="284"/>
      <c r="ADJ29" s="284"/>
      <c r="ADK29" s="284"/>
      <c r="ADL29" s="284"/>
      <c r="ADM29" s="284"/>
      <c r="ADN29" s="284"/>
      <c r="ADO29" s="284"/>
      <c r="ADP29" s="284"/>
      <c r="ADQ29" s="284"/>
      <c r="ADR29" s="284"/>
      <c r="ADS29" s="284"/>
      <c r="ADT29" s="284"/>
      <c r="ADU29" s="284"/>
      <c r="ADV29" s="284"/>
      <c r="ADW29" s="284"/>
      <c r="ADX29" s="284"/>
      <c r="ADY29" s="284"/>
      <c r="ADZ29" s="284"/>
      <c r="AEA29" s="284"/>
      <c r="AEB29" s="284"/>
      <c r="AEC29" s="284"/>
      <c r="AED29" s="284"/>
      <c r="AEE29" s="284"/>
      <c r="AEF29" s="284"/>
      <c r="AEG29" s="284"/>
      <c r="AEH29" s="284"/>
      <c r="AEI29" s="284"/>
      <c r="AEJ29" s="284"/>
      <c r="AEK29" s="284"/>
      <c r="AEL29" s="284"/>
      <c r="AEM29" s="284"/>
      <c r="AEN29" s="284"/>
      <c r="AEO29" s="284"/>
      <c r="AEP29" s="284"/>
      <c r="AEQ29" s="284"/>
      <c r="AER29" s="284"/>
      <c r="AES29" s="284"/>
      <c r="AET29" s="284"/>
      <c r="AEU29" s="284"/>
      <c r="AEV29" s="284"/>
      <c r="AEW29" s="284"/>
      <c r="AEX29" s="284"/>
      <c r="AEY29" s="284"/>
      <c r="AEZ29" s="284"/>
      <c r="AFA29" s="284"/>
      <c r="AFB29" s="284"/>
      <c r="AFC29" s="284"/>
      <c r="AFD29" s="284"/>
      <c r="AFE29" s="284"/>
      <c r="AFF29" s="284"/>
      <c r="AFG29" s="284"/>
      <c r="AFH29" s="284"/>
      <c r="AFI29" s="284"/>
      <c r="AFJ29" s="284"/>
      <c r="AFK29" s="284"/>
      <c r="AFL29" s="284"/>
      <c r="AFM29" s="284"/>
      <c r="AFN29" s="284"/>
      <c r="AFO29" s="284"/>
      <c r="AFP29" s="284"/>
      <c r="AFQ29" s="284"/>
      <c r="AFR29" s="284"/>
      <c r="AFS29" s="284"/>
      <c r="AFT29" s="284"/>
      <c r="AFU29" s="284"/>
      <c r="AFV29" s="284"/>
      <c r="AFW29" s="284"/>
      <c r="AFX29" s="284"/>
      <c r="AFY29" s="284"/>
      <c r="AFZ29" s="284"/>
      <c r="AGA29" s="284"/>
      <c r="AGB29" s="284"/>
      <c r="AGC29" s="284"/>
      <c r="AGD29" s="284"/>
      <c r="AGE29" s="284"/>
      <c r="AGF29" s="284"/>
      <c r="AGG29" s="284"/>
      <c r="AGH29" s="284"/>
      <c r="AGI29" s="284"/>
      <c r="AGJ29" s="284"/>
      <c r="AGK29" s="284"/>
      <c r="AGL29" s="284"/>
      <c r="AGM29" s="284"/>
      <c r="AGN29" s="284"/>
      <c r="AGO29" s="284"/>
      <c r="AGP29" s="284"/>
      <c r="AGQ29" s="284"/>
      <c r="AGR29" s="284"/>
      <c r="AGS29" s="284"/>
      <c r="AGT29" s="284"/>
      <c r="AGU29" s="284"/>
      <c r="AGV29" s="284"/>
      <c r="AGW29" s="284"/>
      <c r="AGX29" s="284"/>
      <c r="AGY29" s="284"/>
      <c r="AGZ29" s="284"/>
      <c r="AHA29" s="284"/>
      <c r="AHB29" s="284"/>
      <c r="AHC29" s="284"/>
      <c r="AHD29" s="284"/>
      <c r="AHE29" s="284"/>
      <c r="AHF29" s="284"/>
      <c r="AHG29" s="284"/>
      <c r="AHH29" s="284"/>
      <c r="AHI29" s="284"/>
      <c r="AHJ29" s="284"/>
      <c r="AHK29" s="284"/>
      <c r="AHL29" s="284"/>
      <c r="AHM29" s="284"/>
      <c r="AHN29" s="284"/>
      <c r="AHO29" s="284"/>
      <c r="AHP29" s="284"/>
      <c r="AHQ29" s="284"/>
      <c r="AHR29" s="284"/>
      <c r="AHS29" s="284"/>
      <c r="AHT29" s="284"/>
      <c r="AHU29" s="284"/>
      <c r="AHV29" s="284"/>
      <c r="AHW29" s="284"/>
      <c r="AHX29" s="284"/>
      <c r="AHY29" s="284"/>
      <c r="AHZ29" s="284"/>
      <c r="AIA29" s="284"/>
      <c r="AIB29" s="284"/>
      <c r="AIC29" s="284"/>
      <c r="AID29" s="284"/>
      <c r="AIE29" s="284"/>
      <c r="AIF29" s="284"/>
      <c r="AIG29" s="284"/>
      <c r="AIH29" s="284"/>
      <c r="AII29" s="284"/>
      <c r="AIJ29" s="284"/>
      <c r="AIK29" s="284"/>
      <c r="AIL29" s="284"/>
      <c r="AIM29" s="284"/>
      <c r="AIN29" s="284"/>
      <c r="AIO29" s="284"/>
      <c r="AIP29" s="284"/>
      <c r="AIQ29" s="284"/>
      <c r="AIR29" s="284"/>
      <c r="AIS29" s="284"/>
      <c r="AIT29" s="284"/>
      <c r="AIU29" s="284"/>
      <c r="AIV29" s="284"/>
      <c r="AIW29" s="284"/>
      <c r="AIX29" s="284"/>
      <c r="AIY29" s="284"/>
      <c r="AIZ29" s="284"/>
      <c r="AJA29" s="284"/>
      <c r="AJB29" s="284"/>
      <c r="AJC29" s="284"/>
      <c r="AJD29" s="284"/>
      <c r="AJE29" s="284"/>
      <c r="AJF29" s="284"/>
      <c r="AJG29" s="284"/>
      <c r="AJH29" s="284"/>
      <c r="AJI29" s="284"/>
      <c r="AJJ29" s="284"/>
      <c r="AJK29" s="284"/>
      <c r="AJL29" s="284"/>
      <c r="AJM29" s="284"/>
      <c r="AJN29" s="284"/>
      <c r="AJO29" s="284"/>
      <c r="AJP29" s="284"/>
      <c r="AJQ29" s="284"/>
      <c r="AJR29" s="284"/>
      <c r="AJS29" s="284"/>
      <c r="AJT29" s="284"/>
      <c r="AJU29" s="284"/>
      <c r="AJV29" s="284"/>
      <c r="AJW29" s="284"/>
      <c r="AJX29" s="284"/>
      <c r="AJY29" s="284"/>
      <c r="AJZ29" s="284"/>
      <c r="AKA29" s="284"/>
      <c r="AKB29" s="284"/>
      <c r="AKC29" s="284"/>
      <c r="AKD29" s="284"/>
      <c r="AKE29" s="284"/>
      <c r="AKF29" s="284"/>
      <c r="AKG29" s="284"/>
      <c r="AKH29" s="284"/>
      <c r="AKI29" s="284"/>
      <c r="AKJ29" s="284"/>
      <c r="AKK29" s="284"/>
      <c r="AKL29" s="284"/>
      <c r="AKM29" s="284"/>
      <c r="AKN29" s="284"/>
      <c r="AKO29" s="284"/>
      <c r="AKP29" s="284"/>
      <c r="AKQ29" s="284"/>
      <c r="AKR29" s="284"/>
      <c r="AKS29" s="284"/>
      <c r="AKT29" s="284"/>
      <c r="AKU29" s="284"/>
      <c r="AKV29" s="284"/>
      <c r="AKW29" s="284"/>
      <c r="AKX29" s="284"/>
      <c r="AKY29" s="284"/>
      <c r="AKZ29" s="284"/>
      <c r="ALA29" s="284"/>
      <c r="ALB29" s="284"/>
      <c r="ALC29" s="284"/>
      <c r="ALD29" s="284"/>
      <c r="ALE29" s="284"/>
      <c r="ALF29" s="284"/>
      <c r="ALG29" s="284"/>
      <c r="ALH29" s="284"/>
      <c r="ALI29" s="284"/>
      <c r="ALJ29" s="284"/>
      <c r="ALK29" s="284"/>
      <c r="ALL29" s="284"/>
      <c r="ALM29" s="284"/>
      <c r="ALN29" s="284"/>
      <c r="ALO29" s="284"/>
      <c r="ALP29" s="284"/>
      <c r="ALQ29" s="284"/>
      <c r="ALR29" s="284"/>
      <c r="ALS29" s="284"/>
      <c r="ALT29" s="284"/>
      <c r="ALU29" s="284"/>
      <c r="ALV29" s="284"/>
      <c r="ALW29" s="284"/>
      <c r="ALX29" s="284"/>
      <c r="ALY29" s="284"/>
      <c r="ALZ29" s="284"/>
      <c r="AMA29" s="284"/>
      <c r="AMB29" s="284"/>
      <c r="AMC29" s="284"/>
      <c r="AMD29" s="284"/>
      <c r="AME29" s="284"/>
      <c r="AMF29" s="284"/>
      <c r="AMG29" s="284"/>
      <c r="AMH29" s="284"/>
      <c r="AMI29" s="284"/>
      <c r="AMJ29" s="284"/>
      <c r="AMK29" s="284"/>
      <c r="AML29" s="284"/>
      <c r="AMM29" s="284"/>
      <c r="AMN29" s="284"/>
      <c r="AMO29" s="284"/>
      <c r="AMP29" s="284"/>
      <c r="AMQ29" s="284"/>
      <c r="AMR29" s="284"/>
      <c r="AMS29" s="284"/>
      <c r="AMT29" s="284"/>
      <c r="AMU29" s="284"/>
      <c r="AMV29" s="284"/>
      <c r="AMW29" s="284"/>
      <c r="AMX29" s="284"/>
      <c r="AMY29" s="284"/>
      <c r="AMZ29" s="284"/>
      <c r="ANA29" s="284"/>
      <c r="ANB29" s="284"/>
      <c r="ANC29" s="284"/>
      <c r="AND29" s="284"/>
      <c r="ANE29" s="284"/>
      <c r="ANF29" s="284"/>
      <c r="ANG29" s="284"/>
      <c r="ANH29" s="284"/>
      <c r="ANI29" s="284"/>
      <c r="ANJ29" s="284"/>
      <c r="ANK29" s="284"/>
      <c r="ANL29" s="284"/>
      <c r="ANM29" s="284"/>
      <c r="ANN29" s="284"/>
      <c r="ANO29" s="284"/>
      <c r="ANP29" s="284"/>
      <c r="ANQ29" s="284"/>
      <c r="ANR29" s="284"/>
      <c r="ANS29" s="284"/>
      <c r="ANT29" s="284"/>
      <c r="ANU29" s="284"/>
      <c r="ANV29" s="284"/>
      <c r="ANW29" s="284"/>
      <c r="ANX29" s="284"/>
      <c r="ANY29" s="284"/>
      <c r="ANZ29" s="284"/>
      <c r="AOA29" s="284"/>
      <c r="AOB29" s="284"/>
      <c r="AOC29" s="284"/>
      <c r="AOD29" s="284"/>
      <c r="AOE29" s="284"/>
      <c r="AOF29" s="284"/>
      <c r="AOG29" s="284"/>
      <c r="AOH29" s="284"/>
      <c r="AOI29" s="284"/>
      <c r="AOJ29" s="284"/>
      <c r="AOK29" s="284"/>
      <c r="AOL29" s="284"/>
      <c r="AOM29" s="284"/>
      <c r="AON29" s="284"/>
      <c r="AOO29" s="284"/>
      <c r="AOP29" s="284"/>
      <c r="AOQ29" s="284"/>
      <c r="AOR29" s="284"/>
      <c r="AOS29" s="284"/>
      <c r="AOT29" s="284"/>
      <c r="AOU29" s="284"/>
      <c r="AOV29" s="284"/>
      <c r="AOW29" s="284"/>
      <c r="AOX29" s="284"/>
      <c r="AOY29" s="284"/>
      <c r="AOZ29" s="284"/>
      <c r="APA29" s="284"/>
      <c r="APB29" s="284"/>
      <c r="APC29" s="284"/>
      <c r="APD29" s="284"/>
      <c r="APE29" s="284"/>
      <c r="APF29" s="284"/>
      <c r="APG29" s="284"/>
      <c r="APH29" s="284"/>
      <c r="API29" s="284"/>
      <c r="APJ29" s="284"/>
      <c r="APK29" s="284"/>
      <c r="APL29" s="284"/>
      <c r="APM29" s="284"/>
      <c r="APN29" s="284"/>
      <c r="APO29" s="284"/>
      <c r="APP29" s="284"/>
      <c r="APQ29" s="284"/>
      <c r="APR29" s="284"/>
      <c r="APS29" s="284"/>
      <c r="APT29" s="284"/>
      <c r="APU29" s="284"/>
      <c r="APV29" s="284"/>
      <c r="APW29" s="284"/>
      <c r="APX29" s="284"/>
      <c r="APY29" s="284"/>
      <c r="APZ29" s="284"/>
      <c r="AQA29" s="284"/>
      <c r="AQB29" s="284"/>
      <c r="AQC29" s="284"/>
      <c r="AQD29" s="284"/>
      <c r="AQE29" s="284"/>
      <c r="AQF29" s="284"/>
      <c r="AQG29" s="284"/>
      <c r="AQH29" s="284"/>
      <c r="AQI29" s="284"/>
      <c r="AQJ29" s="284"/>
      <c r="AQK29" s="284"/>
      <c r="AQL29" s="284"/>
      <c r="AQM29" s="284"/>
      <c r="AQN29" s="284"/>
      <c r="AQO29" s="284"/>
      <c r="AQP29" s="284"/>
      <c r="AQQ29" s="284"/>
      <c r="AQR29" s="284"/>
      <c r="AQS29" s="284"/>
      <c r="AQT29" s="284"/>
      <c r="AQU29" s="284"/>
      <c r="AQV29" s="284"/>
      <c r="AQW29" s="284"/>
      <c r="AQX29" s="284"/>
      <c r="AQY29" s="284"/>
      <c r="AQZ29" s="284"/>
      <c r="ARA29" s="284"/>
      <c r="ARB29" s="284"/>
      <c r="ARC29" s="284"/>
      <c r="ARD29" s="284"/>
      <c r="ARE29" s="284"/>
      <c r="ARF29" s="284"/>
      <c r="ARG29" s="284"/>
      <c r="ARH29" s="284"/>
      <c r="ARI29" s="284"/>
      <c r="ARJ29" s="284"/>
      <c r="ARK29" s="284"/>
      <c r="ARL29" s="284"/>
      <c r="ARM29" s="284"/>
      <c r="ARN29" s="284"/>
      <c r="ARO29" s="284"/>
      <c r="ARP29" s="284"/>
      <c r="ARQ29" s="284"/>
      <c r="ARR29" s="284"/>
      <c r="ARS29" s="284"/>
      <c r="ART29" s="284"/>
      <c r="ARU29" s="284"/>
      <c r="ARV29" s="284"/>
      <c r="ARW29" s="284"/>
      <c r="ARX29" s="284"/>
      <c r="ARY29" s="284"/>
      <c r="ARZ29" s="284"/>
      <c r="ASA29" s="284"/>
      <c r="ASB29" s="284"/>
      <c r="ASC29" s="284"/>
      <c r="ASD29" s="284"/>
      <c r="ASE29" s="284"/>
      <c r="ASF29" s="284"/>
      <c r="ASG29" s="284"/>
      <c r="ASH29" s="284"/>
      <c r="ASI29" s="284"/>
      <c r="ASJ29" s="284"/>
      <c r="ASK29" s="284"/>
      <c r="ASL29" s="284"/>
      <c r="ASM29" s="284"/>
      <c r="ASN29" s="284"/>
      <c r="ASO29" s="284"/>
      <c r="ASP29" s="284"/>
      <c r="ASQ29" s="284"/>
      <c r="ASR29" s="284"/>
      <c r="ASS29" s="284"/>
      <c r="AST29" s="284"/>
      <c r="ASU29" s="284"/>
      <c r="ASV29" s="284"/>
      <c r="ASW29" s="284"/>
      <c r="ASX29" s="284"/>
      <c r="ASY29" s="284"/>
      <c r="ASZ29" s="284"/>
      <c r="ATA29" s="284"/>
      <c r="ATB29" s="284"/>
      <c r="ATC29" s="284"/>
      <c r="ATD29" s="284"/>
      <c r="ATE29" s="284"/>
      <c r="ATF29" s="284"/>
      <c r="ATG29" s="284"/>
      <c r="ATH29" s="284"/>
      <c r="ATI29" s="284"/>
      <c r="ATJ29" s="284"/>
      <c r="ATK29" s="284"/>
      <c r="ATL29" s="284"/>
      <c r="ATM29" s="284"/>
      <c r="ATN29" s="284"/>
      <c r="ATO29" s="284"/>
      <c r="ATP29" s="284"/>
      <c r="ATQ29" s="284"/>
      <c r="ATR29" s="284"/>
      <c r="ATS29" s="284"/>
      <c r="ATT29" s="284"/>
      <c r="ATU29" s="284"/>
      <c r="ATV29" s="284"/>
      <c r="ATW29" s="284"/>
      <c r="ATX29" s="284"/>
      <c r="ATY29" s="284"/>
      <c r="ATZ29" s="284"/>
      <c r="AUA29" s="284"/>
      <c r="AUB29" s="284"/>
      <c r="AUC29" s="284"/>
      <c r="AUD29" s="284"/>
      <c r="AUE29" s="284"/>
      <c r="AUF29" s="284"/>
      <c r="AUG29" s="284"/>
      <c r="AUH29" s="284"/>
      <c r="AUI29" s="284"/>
      <c r="AUJ29" s="284"/>
      <c r="AUK29" s="284"/>
      <c r="AUL29" s="284"/>
      <c r="AUM29" s="284"/>
      <c r="AUN29" s="284"/>
      <c r="AUO29" s="284"/>
      <c r="AUP29" s="284"/>
      <c r="AUQ29" s="284"/>
      <c r="AUR29" s="284"/>
      <c r="AUS29" s="284"/>
      <c r="AUT29" s="284"/>
      <c r="AUU29" s="284"/>
      <c r="AUV29" s="284"/>
      <c r="AUW29" s="284"/>
      <c r="AUX29" s="284"/>
      <c r="AUY29" s="284"/>
      <c r="AUZ29" s="284"/>
      <c r="AVA29" s="284"/>
      <c r="AVB29" s="284"/>
      <c r="AVC29" s="284"/>
      <c r="AVD29" s="284"/>
      <c r="AVE29" s="284"/>
      <c r="AVF29" s="284"/>
      <c r="AVG29" s="284"/>
      <c r="AVH29" s="284"/>
      <c r="AVI29" s="284"/>
      <c r="AVJ29" s="284"/>
      <c r="AVK29" s="284"/>
      <c r="AVL29" s="284"/>
      <c r="AVM29" s="284"/>
      <c r="AVN29" s="284"/>
      <c r="AVO29" s="284"/>
      <c r="AVP29" s="284"/>
      <c r="AVQ29" s="284"/>
      <c r="AVR29" s="284"/>
      <c r="AVS29" s="284"/>
      <c r="AVT29" s="284"/>
      <c r="AVU29" s="284"/>
      <c r="AVV29" s="284"/>
      <c r="AVW29" s="284"/>
      <c r="AVX29" s="284"/>
      <c r="AVY29" s="284"/>
      <c r="AVZ29" s="284"/>
      <c r="AWA29" s="284"/>
      <c r="AWB29" s="284"/>
      <c r="AWC29" s="284"/>
      <c r="AWD29" s="284"/>
      <c r="AWE29" s="284"/>
      <c r="AWF29" s="284"/>
      <c r="AWG29" s="284"/>
      <c r="AWH29" s="284"/>
      <c r="AWI29" s="284"/>
      <c r="AWJ29" s="284"/>
      <c r="AWK29" s="284"/>
      <c r="AWL29" s="284"/>
      <c r="AWM29" s="284"/>
      <c r="AWN29" s="284"/>
      <c r="AWO29" s="284"/>
      <c r="AWP29" s="284"/>
      <c r="AWQ29" s="284"/>
      <c r="AWR29" s="284"/>
      <c r="AWS29" s="284"/>
      <c r="AWT29" s="284"/>
      <c r="AWU29" s="284"/>
      <c r="AWV29" s="284"/>
      <c r="AWW29" s="284"/>
      <c r="AWX29" s="284"/>
      <c r="AWY29" s="284"/>
      <c r="AWZ29" s="284"/>
      <c r="AXA29" s="284"/>
      <c r="AXB29" s="284"/>
      <c r="AXC29" s="284"/>
      <c r="AXD29" s="284"/>
      <c r="AXE29" s="284"/>
      <c r="AXF29" s="284"/>
      <c r="AXG29" s="284"/>
      <c r="AXH29" s="284"/>
      <c r="AXI29" s="284"/>
      <c r="AXJ29" s="284"/>
      <c r="AXK29" s="284"/>
      <c r="AXL29" s="284"/>
      <c r="AXM29" s="284"/>
      <c r="AXN29" s="284"/>
      <c r="AXO29" s="284"/>
      <c r="AXP29" s="284"/>
      <c r="AXQ29" s="284"/>
      <c r="AXR29" s="284"/>
      <c r="AXS29" s="284"/>
      <c r="AXT29" s="284"/>
      <c r="AXU29" s="284"/>
      <c r="AXV29" s="284"/>
      <c r="AXW29" s="284"/>
      <c r="AXX29" s="284"/>
      <c r="AXY29" s="284"/>
      <c r="AXZ29" s="284"/>
      <c r="AYA29" s="284"/>
      <c r="AYB29" s="284"/>
      <c r="AYC29" s="284"/>
      <c r="AYD29" s="284"/>
      <c r="AYE29" s="284"/>
      <c r="AYF29" s="284"/>
      <c r="AYG29" s="284"/>
      <c r="AYH29" s="284"/>
      <c r="AYI29" s="284"/>
      <c r="AYJ29" s="284"/>
      <c r="AYK29" s="284"/>
      <c r="AYL29" s="284"/>
      <c r="AYM29" s="284"/>
      <c r="AYN29" s="284"/>
      <c r="AYO29" s="284"/>
      <c r="AYP29" s="284"/>
      <c r="AYQ29" s="284"/>
      <c r="AYR29" s="284"/>
      <c r="AYS29" s="284"/>
      <c r="AYT29" s="284"/>
      <c r="AYU29" s="284"/>
      <c r="AYV29" s="284"/>
      <c r="AYW29" s="284"/>
      <c r="AYX29" s="284"/>
      <c r="AYY29" s="284"/>
      <c r="AYZ29" s="284"/>
      <c r="AZA29" s="284"/>
      <c r="AZB29" s="284"/>
      <c r="AZC29" s="284"/>
      <c r="AZD29" s="284"/>
      <c r="AZE29" s="284"/>
      <c r="AZF29" s="284"/>
      <c r="AZG29" s="284"/>
      <c r="AZH29" s="284"/>
      <c r="AZI29" s="284"/>
      <c r="AZJ29" s="284"/>
      <c r="AZK29" s="284"/>
      <c r="AZL29" s="284"/>
      <c r="AZM29" s="284"/>
      <c r="AZN29" s="284"/>
      <c r="AZO29" s="284"/>
      <c r="AZP29" s="284"/>
      <c r="AZQ29" s="284"/>
      <c r="AZR29" s="284"/>
      <c r="AZS29" s="284"/>
      <c r="AZT29" s="284"/>
      <c r="AZU29" s="284"/>
      <c r="AZV29" s="284"/>
      <c r="AZW29" s="284"/>
      <c r="AZX29" s="284"/>
      <c r="AZY29" s="284"/>
      <c r="AZZ29" s="284"/>
      <c r="BAA29" s="284"/>
      <c r="BAB29" s="284"/>
      <c r="BAC29" s="284"/>
      <c r="BAD29" s="284"/>
      <c r="BAE29" s="284"/>
      <c r="BAF29" s="284"/>
      <c r="BAG29" s="284"/>
      <c r="BAH29" s="284"/>
      <c r="BAI29" s="284"/>
      <c r="BAJ29" s="284"/>
      <c r="BAK29" s="284"/>
      <c r="BAL29" s="284"/>
      <c r="BAM29" s="284"/>
      <c r="BAN29" s="284"/>
      <c r="BAO29" s="284"/>
      <c r="BAP29" s="284"/>
      <c r="BAQ29" s="284"/>
      <c r="BAR29" s="284"/>
      <c r="BAS29" s="284"/>
      <c r="BAT29" s="284"/>
      <c r="BAU29" s="284"/>
      <c r="BAV29" s="284"/>
      <c r="BAW29" s="284"/>
      <c r="BAX29" s="284"/>
      <c r="BAY29" s="284"/>
      <c r="BAZ29" s="284"/>
      <c r="BBA29" s="284"/>
      <c r="BBB29" s="284"/>
      <c r="BBC29" s="284"/>
      <c r="BBD29" s="284"/>
      <c r="BBE29" s="284"/>
      <c r="BBF29" s="284"/>
      <c r="BBG29" s="284"/>
      <c r="BBH29" s="284"/>
      <c r="BBI29" s="284"/>
      <c r="BBJ29" s="284"/>
      <c r="BBK29" s="284"/>
      <c r="BBL29" s="284"/>
      <c r="BBM29" s="284"/>
      <c r="BBN29" s="284"/>
      <c r="BBO29" s="284"/>
      <c r="BBP29" s="284"/>
      <c r="BBQ29" s="284"/>
      <c r="BBR29" s="284"/>
      <c r="BBS29" s="284"/>
      <c r="BBT29" s="284"/>
      <c r="BBU29" s="284"/>
      <c r="BBV29" s="284"/>
      <c r="BBW29" s="284"/>
      <c r="BBX29" s="284"/>
      <c r="BBY29" s="284"/>
      <c r="BBZ29" s="284"/>
      <c r="BCA29" s="284"/>
      <c r="BCB29" s="284"/>
      <c r="BCC29" s="284"/>
      <c r="BCD29" s="284"/>
      <c r="BCE29" s="284"/>
      <c r="BCF29" s="284"/>
      <c r="BCG29" s="284"/>
      <c r="BCH29" s="284"/>
      <c r="BCI29" s="284"/>
      <c r="BCJ29" s="284"/>
      <c r="BCK29" s="284"/>
      <c r="BCL29" s="284"/>
      <c r="BCM29" s="284"/>
      <c r="BCN29" s="284"/>
      <c r="BCO29" s="284"/>
      <c r="BCP29" s="284"/>
      <c r="BCQ29" s="284"/>
      <c r="BCR29" s="284"/>
      <c r="BCS29" s="284"/>
      <c r="BCT29" s="284"/>
      <c r="BCU29" s="284"/>
      <c r="BCV29" s="284"/>
      <c r="BCW29" s="284"/>
      <c r="BCX29" s="284"/>
      <c r="BCY29" s="284"/>
      <c r="BCZ29" s="284"/>
      <c r="BDA29" s="284"/>
      <c r="BDB29" s="284"/>
      <c r="BDC29" s="284"/>
      <c r="BDD29" s="284"/>
      <c r="BDE29" s="284"/>
      <c r="BDF29" s="284"/>
      <c r="BDG29" s="284"/>
      <c r="BDH29" s="284"/>
      <c r="BDI29" s="284"/>
      <c r="BDJ29" s="284"/>
      <c r="BDK29" s="284"/>
      <c r="BDL29" s="284"/>
      <c r="BDM29" s="284"/>
      <c r="BDN29" s="284"/>
      <c r="BDO29" s="284"/>
      <c r="BDP29" s="284"/>
      <c r="BDQ29" s="284"/>
      <c r="BDR29" s="284"/>
      <c r="BDS29" s="284"/>
      <c r="BDT29" s="284"/>
      <c r="BDU29" s="284"/>
      <c r="BDV29" s="284"/>
      <c r="BDW29" s="284"/>
      <c r="BDX29" s="284"/>
      <c r="BDY29" s="284"/>
      <c r="BDZ29" s="284"/>
      <c r="BEA29" s="284"/>
      <c r="BEB29" s="284"/>
      <c r="BEC29" s="284"/>
      <c r="BED29" s="284"/>
      <c r="BEE29" s="284"/>
      <c r="BEF29" s="284"/>
      <c r="BEG29" s="284"/>
      <c r="BEH29" s="284"/>
      <c r="BEI29" s="284"/>
      <c r="BEJ29" s="284"/>
      <c r="BEK29" s="284"/>
      <c r="BEL29" s="284"/>
      <c r="BEM29" s="284"/>
      <c r="BEN29" s="284"/>
      <c r="BEO29" s="284"/>
      <c r="BEP29" s="284"/>
      <c r="BEQ29" s="284"/>
      <c r="BER29" s="284"/>
      <c r="BES29" s="284"/>
      <c r="BET29" s="284"/>
      <c r="BEU29" s="284"/>
      <c r="BEV29" s="284"/>
      <c r="BEW29" s="284"/>
      <c r="BEX29" s="284"/>
      <c r="BEY29" s="284"/>
      <c r="BEZ29" s="284"/>
      <c r="BFA29" s="284"/>
      <c r="BFB29" s="284"/>
      <c r="BFC29" s="284"/>
      <c r="BFD29" s="284"/>
      <c r="BFE29" s="284"/>
      <c r="BFF29" s="284"/>
      <c r="BFG29" s="284"/>
      <c r="BFH29" s="284"/>
      <c r="BFI29" s="284"/>
      <c r="BFJ29" s="284"/>
      <c r="BFK29" s="284"/>
      <c r="BFL29" s="284"/>
      <c r="BFM29" s="284"/>
      <c r="BFN29" s="284"/>
      <c r="BFO29" s="284"/>
      <c r="BFP29" s="284"/>
      <c r="BFQ29" s="284"/>
      <c r="BFR29" s="284"/>
      <c r="BFS29" s="284"/>
      <c r="BFT29" s="284"/>
      <c r="BFU29" s="284"/>
      <c r="BFV29" s="284"/>
      <c r="BFW29" s="284"/>
      <c r="BFX29" s="284"/>
      <c r="BFY29" s="284"/>
      <c r="BFZ29" s="284"/>
      <c r="BGA29" s="284"/>
      <c r="BGB29" s="284"/>
      <c r="BGC29" s="284"/>
      <c r="BGD29" s="284"/>
      <c r="BGE29" s="284"/>
      <c r="BGF29" s="284"/>
      <c r="BGG29" s="284"/>
      <c r="BGH29" s="284"/>
      <c r="BGI29" s="284"/>
      <c r="BGJ29" s="284"/>
      <c r="BGK29" s="284"/>
      <c r="BGL29" s="284"/>
      <c r="BGM29" s="284"/>
      <c r="BGN29" s="284"/>
      <c r="BGO29" s="284"/>
      <c r="BGP29" s="284"/>
      <c r="BGQ29" s="284"/>
      <c r="BGR29" s="284"/>
      <c r="BGS29" s="284"/>
      <c r="BGT29" s="284"/>
      <c r="BGU29" s="284"/>
      <c r="BGV29" s="284"/>
      <c r="BGW29" s="284"/>
      <c r="BGX29" s="284"/>
      <c r="BGY29" s="284"/>
      <c r="BGZ29" s="284"/>
      <c r="BHA29" s="284"/>
      <c r="BHB29" s="284"/>
      <c r="BHC29" s="284"/>
      <c r="BHD29" s="284"/>
      <c r="BHE29" s="284"/>
      <c r="BHF29" s="284"/>
      <c r="BHG29" s="284"/>
      <c r="BHH29" s="284"/>
      <c r="BHI29" s="284"/>
      <c r="BHJ29" s="284"/>
      <c r="BHK29" s="284"/>
      <c r="BHL29" s="284"/>
      <c r="BHM29" s="284"/>
      <c r="BHN29" s="284"/>
      <c r="BHO29" s="284"/>
      <c r="BHP29" s="284"/>
      <c r="BHQ29" s="284"/>
      <c r="BHR29" s="284"/>
      <c r="BHS29" s="284"/>
      <c r="BHT29" s="284"/>
      <c r="BHU29" s="284"/>
      <c r="BHV29" s="284"/>
      <c r="BHW29" s="284"/>
      <c r="BHX29" s="284"/>
      <c r="BHY29" s="284"/>
      <c r="BHZ29" s="284"/>
      <c r="BIA29" s="284"/>
      <c r="BIB29" s="284"/>
      <c r="BIC29" s="284"/>
      <c r="BID29" s="284"/>
      <c r="BIE29" s="284"/>
      <c r="BIF29" s="284"/>
      <c r="BIG29" s="284"/>
      <c r="BIH29" s="284"/>
      <c r="BII29" s="284"/>
      <c r="BIJ29" s="284"/>
      <c r="BIK29" s="284"/>
      <c r="BIL29" s="284"/>
      <c r="BIM29" s="284"/>
      <c r="BIN29" s="284"/>
      <c r="BIO29" s="284"/>
      <c r="BIP29" s="284"/>
      <c r="BIQ29" s="284"/>
      <c r="BIR29" s="284"/>
      <c r="BIS29" s="284"/>
      <c r="BIT29" s="284"/>
      <c r="BIU29" s="284"/>
      <c r="BIV29" s="284"/>
      <c r="BIW29" s="284"/>
      <c r="BIX29" s="284"/>
      <c r="BIY29" s="284"/>
      <c r="BIZ29" s="284"/>
      <c r="BJA29" s="284"/>
      <c r="BJB29" s="284"/>
      <c r="BJC29" s="284"/>
      <c r="BJD29" s="284"/>
      <c r="BJE29" s="284"/>
      <c r="BJF29" s="284"/>
      <c r="BJG29" s="284"/>
      <c r="BJH29" s="284"/>
      <c r="BJI29" s="284"/>
      <c r="BJJ29" s="284"/>
      <c r="BJK29" s="284"/>
      <c r="BJL29" s="284"/>
      <c r="BJM29" s="284"/>
      <c r="BJN29" s="284"/>
      <c r="BJO29" s="284"/>
      <c r="BJP29" s="284"/>
      <c r="BJQ29" s="284"/>
      <c r="BJR29" s="284"/>
      <c r="BJS29" s="284"/>
      <c r="BJT29" s="284"/>
      <c r="BJU29" s="284"/>
      <c r="BJV29" s="284"/>
      <c r="BJW29" s="284"/>
      <c r="BJX29" s="284"/>
      <c r="BJY29" s="284"/>
      <c r="BJZ29" s="284"/>
      <c r="BKA29" s="284"/>
      <c r="BKB29" s="284"/>
      <c r="BKC29" s="284"/>
      <c r="BKD29" s="284"/>
      <c r="BKE29" s="284"/>
      <c r="BKF29" s="284"/>
      <c r="BKG29" s="284"/>
      <c r="BKH29" s="284"/>
      <c r="BKI29" s="284"/>
      <c r="BKJ29" s="284"/>
      <c r="BKK29" s="284"/>
      <c r="BKL29" s="284"/>
      <c r="BKM29" s="284"/>
      <c r="BKN29" s="284"/>
      <c r="BKO29" s="284"/>
      <c r="BKP29" s="284"/>
      <c r="BKQ29" s="284"/>
      <c r="BKR29" s="284"/>
      <c r="BKS29" s="284"/>
      <c r="BKT29" s="284"/>
      <c r="BKU29" s="284"/>
      <c r="BKV29" s="284"/>
      <c r="BKW29" s="284"/>
      <c r="BKX29" s="284"/>
      <c r="BKY29" s="284"/>
      <c r="BKZ29" s="284"/>
      <c r="BLA29" s="284"/>
      <c r="BLB29" s="284"/>
      <c r="BLC29" s="284"/>
      <c r="BLD29" s="284"/>
      <c r="BLE29" s="284"/>
      <c r="BLF29" s="284"/>
      <c r="BLG29" s="284"/>
      <c r="BLH29" s="284"/>
      <c r="BLI29" s="284"/>
      <c r="BLJ29" s="284"/>
      <c r="BLK29" s="284"/>
      <c r="BLL29" s="284"/>
      <c r="BLM29" s="284"/>
      <c r="BLN29" s="284"/>
      <c r="BLO29" s="284"/>
      <c r="BLP29" s="284"/>
      <c r="BLQ29" s="284"/>
      <c r="BLR29" s="284"/>
      <c r="BLS29" s="284"/>
      <c r="BLT29" s="284"/>
      <c r="BLU29" s="284"/>
      <c r="BLV29" s="284"/>
      <c r="BLW29" s="284"/>
      <c r="BLX29" s="284"/>
      <c r="BLY29" s="284"/>
      <c r="BLZ29" s="284"/>
      <c r="BMA29" s="284"/>
      <c r="BMB29" s="284"/>
      <c r="BMC29" s="284"/>
      <c r="BMD29" s="284"/>
      <c r="BME29" s="284"/>
      <c r="BMF29" s="284"/>
      <c r="BMG29" s="284"/>
      <c r="BMH29" s="284"/>
      <c r="BMI29" s="284"/>
      <c r="BMJ29" s="284"/>
      <c r="BMK29" s="284"/>
      <c r="BML29" s="284"/>
      <c r="BMM29" s="284"/>
      <c r="BMN29" s="284"/>
      <c r="BMO29" s="284"/>
      <c r="BMP29" s="284"/>
      <c r="BMQ29" s="284"/>
      <c r="BMR29" s="284"/>
      <c r="BMS29" s="284"/>
      <c r="BMT29" s="284"/>
      <c r="BMU29" s="284"/>
      <c r="BMV29" s="284"/>
      <c r="BMW29" s="284"/>
      <c r="BMX29" s="284"/>
      <c r="BMY29" s="284"/>
      <c r="BMZ29" s="284"/>
      <c r="BNA29" s="284"/>
      <c r="BNB29" s="284"/>
      <c r="BNC29" s="284"/>
      <c r="BND29" s="284"/>
      <c r="BNE29" s="284"/>
      <c r="BNF29" s="284"/>
      <c r="BNG29" s="284"/>
      <c r="BNH29" s="284"/>
      <c r="BNI29" s="284"/>
      <c r="BNJ29" s="284"/>
      <c r="BNK29" s="284"/>
      <c r="BNL29" s="284"/>
      <c r="BNM29" s="284"/>
      <c r="BNN29" s="284"/>
      <c r="BNO29" s="284"/>
      <c r="BNP29" s="284"/>
      <c r="BNQ29" s="284"/>
      <c r="BNR29" s="284"/>
      <c r="BNS29" s="284"/>
      <c r="BNT29" s="284"/>
      <c r="BNU29" s="284"/>
      <c r="BNV29" s="284"/>
      <c r="BNW29" s="284"/>
      <c r="BNX29" s="284"/>
      <c r="BNY29" s="284"/>
      <c r="BNZ29" s="284"/>
      <c r="BOA29" s="284"/>
      <c r="BOB29" s="284"/>
      <c r="BOC29" s="284"/>
      <c r="BOD29" s="284"/>
      <c r="BOE29" s="284"/>
      <c r="BOF29" s="284"/>
      <c r="BOG29" s="284"/>
      <c r="BOH29" s="284"/>
      <c r="BOI29" s="284"/>
      <c r="BOJ29" s="284"/>
      <c r="BOK29" s="284"/>
      <c r="BOL29" s="284"/>
      <c r="BOM29" s="284"/>
      <c r="BON29" s="284"/>
      <c r="BOO29" s="284"/>
      <c r="BOP29" s="284"/>
      <c r="BOQ29" s="284"/>
      <c r="BOR29" s="284"/>
      <c r="BOS29" s="284"/>
      <c r="BOT29" s="284"/>
      <c r="BOU29" s="284"/>
      <c r="BOV29" s="284"/>
      <c r="BOW29" s="284"/>
      <c r="BOX29" s="284"/>
      <c r="BOY29" s="284"/>
      <c r="BOZ29" s="284"/>
      <c r="BPA29" s="284"/>
      <c r="BPB29" s="284"/>
      <c r="BPC29" s="284"/>
      <c r="BPD29" s="284"/>
      <c r="BPE29" s="284"/>
      <c r="BPF29" s="284"/>
      <c r="BPG29" s="284"/>
      <c r="BPH29" s="284"/>
      <c r="BPI29" s="284"/>
      <c r="BPJ29" s="284"/>
      <c r="BPK29" s="284"/>
      <c r="BPL29" s="284"/>
      <c r="BPM29" s="284"/>
      <c r="BPN29" s="284"/>
      <c r="BPO29" s="284"/>
      <c r="BPP29" s="284"/>
      <c r="BPQ29" s="284"/>
      <c r="BPR29" s="284"/>
      <c r="BPS29" s="284"/>
      <c r="BPT29" s="284"/>
      <c r="BPU29" s="284"/>
      <c r="BPV29" s="284"/>
      <c r="BPW29" s="284"/>
      <c r="BPX29" s="284"/>
      <c r="BPY29" s="284"/>
      <c r="BPZ29" s="284"/>
      <c r="BQA29" s="284"/>
      <c r="BQB29" s="284"/>
      <c r="BQC29" s="284"/>
      <c r="BQD29" s="284"/>
      <c r="BQE29" s="284"/>
      <c r="BQF29" s="284"/>
      <c r="BQG29" s="284"/>
      <c r="BQH29" s="284"/>
      <c r="BQI29" s="284"/>
      <c r="BQJ29" s="284"/>
      <c r="BQK29" s="284"/>
      <c r="BQL29" s="284"/>
      <c r="BQM29" s="284"/>
      <c r="BQN29" s="284"/>
      <c r="BQO29" s="284"/>
      <c r="BQP29" s="284"/>
      <c r="BQQ29" s="284"/>
      <c r="BQR29" s="284"/>
      <c r="BQS29" s="284"/>
      <c r="BQT29" s="284"/>
      <c r="BQU29" s="284"/>
      <c r="BQV29" s="284"/>
      <c r="BQW29" s="284"/>
      <c r="BQX29" s="284"/>
      <c r="BQY29" s="284"/>
      <c r="BQZ29" s="284"/>
      <c r="BRA29" s="284"/>
      <c r="BRB29" s="284"/>
      <c r="BRC29" s="284"/>
      <c r="BRD29" s="284"/>
      <c r="BRE29" s="284"/>
      <c r="BRF29" s="284"/>
      <c r="BRG29" s="284"/>
      <c r="BRH29" s="284"/>
      <c r="BRI29" s="284"/>
      <c r="BRJ29" s="284"/>
      <c r="BRK29" s="284"/>
      <c r="BRL29" s="284"/>
      <c r="BRM29" s="284"/>
      <c r="BRN29" s="284"/>
      <c r="BRO29" s="284"/>
      <c r="BRP29" s="284"/>
      <c r="BRQ29" s="284"/>
      <c r="BRR29" s="284"/>
      <c r="BRS29" s="284"/>
      <c r="BRT29" s="284"/>
      <c r="BRU29" s="284"/>
      <c r="BRV29" s="284"/>
      <c r="BRW29" s="284"/>
      <c r="BRX29" s="284"/>
      <c r="BRY29" s="284"/>
      <c r="BRZ29" s="284"/>
      <c r="BSA29" s="284"/>
      <c r="BSB29" s="284"/>
      <c r="BSC29" s="284"/>
      <c r="BSD29" s="284"/>
      <c r="BSE29" s="284"/>
      <c r="BSF29" s="284"/>
      <c r="BSG29" s="284"/>
      <c r="BSH29" s="284"/>
      <c r="BSI29" s="284"/>
      <c r="BSJ29" s="284"/>
      <c r="BSK29" s="284"/>
      <c r="BSL29" s="284"/>
      <c r="BSM29" s="284"/>
      <c r="BSN29" s="284"/>
      <c r="BSO29" s="284"/>
      <c r="BSP29" s="284"/>
      <c r="BSQ29" s="284"/>
      <c r="BSR29" s="284"/>
      <c r="BSS29" s="284"/>
      <c r="BST29" s="284"/>
      <c r="BSU29" s="284"/>
      <c r="BSV29" s="284"/>
      <c r="BSW29" s="284"/>
      <c r="BSX29" s="284"/>
      <c r="BSY29" s="284"/>
      <c r="BSZ29" s="284"/>
      <c r="BTA29" s="284"/>
      <c r="BTB29" s="284"/>
      <c r="BTC29" s="284"/>
      <c r="BTD29" s="284"/>
      <c r="BTE29" s="284"/>
      <c r="BTF29" s="284"/>
      <c r="BTG29" s="284"/>
      <c r="BTH29" s="284"/>
      <c r="BTI29" s="284"/>
      <c r="BTJ29" s="284"/>
      <c r="BTK29" s="284"/>
      <c r="BTL29" s="284"/>
      <c r="BTM29" s="284"/>
      <c r="BTN29" s="284"/>
      <c r="BTO29" s="284"/>
      <c r="BTP29" s="284"/>
      <c r="BTQ29" s="284"/>
      <c r="BTR29" s="284"/>
      <c r="BTS29" s="284"/>
      <c r="BTT29" s="284"/>
      <c r="BTU29" s="284"/>
      <c r="BTV29" s="284"/>
      <c r="BTW29" s="284"/>
      <c r="BTX29" s="284"/>
      <c r="BTY29" s="284"/>
      <c r="BTZ29" s="284"/>
      <c r="BUA29" s="284"/>
      <c r="BUB29" s="284"/>
      <c r="BUC29" s="284"/>
      <c r="BUD29" s="284"/>
      <c r="BUE29" s="284"/>
      <c r="BUF29" s="284"/>
      <c r="BUG29" s="284"/>
      <c r="BUH29" s="284"/>
      <c r="BUI29" s="284"/>
      <c r="BUJ29" s="284"/>
      <c r="BUK29" s="284"/>
      <c r="BUL29" s="284"/>
      <c r="BUM29" s="284"/>
      <c r="BUN29" s="284"/>
      <c r="BUO29" s="284"/>
      <c r="BUP29" s="284"/>
      <c r="BUQ29" s="284"/>
      <c r="BUR29" s="284"/>
      <c r="BUS29" s="284"/>
      <c r="BUT29" s="284"/>
      <c r="BUU29" s="284"/>
      <c r="BUV29" s="284"/>
      <c r="BUW29" s="284"/>
      <c r="BUX29" s="284"/>
      <c r="BUY29" s="284"/>
      <c r="BUZ29" s="284"/>
      <c r="BVA29" s="284"/>
      <c r="BVB29" s="284"/>
      <c r="BVC29" s="284"/>
      <c r="BVD29" s="284"/>
      <c r="BVE29" s="284"/>
      <c r="BVF29" s="284"/>
      <c r="BVG29" s="284"/>
      <c r="BVH29" s="284"/>
      <c r="BVI29" s="284"/>
      <c r="BVJ29" s="284"/>
      <c r="BVK29" s="284"/>
      <c r="BVL29" s="284"/>
      <c r="BVM29" s="284"/>
      <c r="BVN29" s="284"/>
      <c r="BVO29" s="284"/>
      <c r="BVP29" s="284"/>
      <c r="BVQ29" s="284"/>
      <c r="BVR29" s="284"/>
      <c r="BVS29" s="284"/>
      <c r="BVT29" s="284"/>
      <c r="BVU29" s="284"/>
      <c r="BVV29" s="284"/>
      <c r="BVW29" s="284"/>
      <c r="BVX29" s="284"/>
      <c r="BVY29" s="284"/>
      <c r="BVZ29" s="284"/>
      <c r="BWA29" s="284"/>
      <c r="BWB29" s="284"/>
      <c r="BWC29" s="284"/>
      <c r="BWD29" s="284"/>
      <c r="BWE29" s="284"/>
      <c r="BWF29" s="284"/>
      <c r="BWG29" s="284"/>
      <c r="BWH29" s="284"/>
      <c r="BWI29" s="284"/>
      <c r="BWJ29" s="284"/>
      <c r="BWK29" s="284"/>
      <c r="BWL29" s="284"/>
      <c r="BWM29" s="284"/>
      <c r="BWN29" s="284"/>
      <c r="BWO29" s="284"/>
      <c r="BWP29" s="284"/>
      <c r="BWQ29" s="284"/>
      <c r="BWR29" s="284"/>
      <c r="BWS29" s="284"/>
      <c r="BWT29" s="284"/>
      <c r="BWU29" s="284"/>
      <c r="BWV29" s="284"/>
      <c r="BWW29" s="284"/>
      <c r="BWX29" s="284"/>
      <c r="BWY29" s="284"/>
      <c r="BWZ29" s="284"/>
      <c r="BXA29" s="284"/>
      <c r="BXB29" s="284"/>
      <c r="BXC29" s="284"/>
      <c r="BXD29" s="284"/>
      <c r="BXE29" s="284"/>
      <c r="BXF29" s="284"/>
      <c r="BXG29" s="284"/>
      <c r="BXH29" s="284"/>
      <c r="BXI29" s="284"/>
      <c r="BXJ29" s="284"/>
      <c r="BXK29" s="284"/>
      <c r="BXL29" s="284"/>
      <c r="BXM29" s="284"/>
      <c r="BXN29" s="284"/>
      <c r="BXO29" s="284"/>
      <c r="BXP29" s="284"/>
      <c r="BXQ29" s="284"/>
      <c r="BXR29" s="284"/>
      <c r="BXS29" s="284"/>
      <c r="BXT29" s="284"/>
      <c r="BXU29" s="284"/>
      <c r="BXV29" s="284"/>
      <c r="BXW29" s="284"/>
      <c r="BXX29" s="284"/>
      <c r="BXY29" s="284"/>
      <c r="BXZ29" s="284"/>
      <c r="BYA29" s="284"/>
      <c r="BYB29" s="284"/>
      <c r="BYC29" s="284"/>
      <c r="BYD29" s="284"/>
      <c r="BYE29" s="284"/>
      <c r="BYF29" s="284"/>
      <c r="BYG29" s="284"/>
      <c r="BYH29" s="284"/>
      <c r="BYI29" s="284"/>
      <c r="BYJ29" s="284"/>
      <c r="BYK29" s="284"/>
      <c r="BYL29" s="284"/>
      <c r="BYM29" s="284"/>
      <c r="BYN29" s="284"/>
      <c r="BYO29" s="284"/>
      <c r="BYP29" s="284"/>
      <c r="BYQ29" s="284"/>
      <c r="BYR29" s="284"/>
      <c r="BYS29" s="284"/>
      <c r="BYT29" s="284"/>
      <c r="BYU29" s="284"/>
      <c r="BYV29" s="284"/>
      <c r="BYW29" s="284"/>
      <c r="BYX29" s="284"/>
      <c r="BYY29" s="284"/>
      <c r="BYZ29" s="284"/>
      <c r="BZA29" s="284"/>
      <c r="BZB29" s="284"/>
      <c r="BZC29" s="284"/>
      <c r="BZD29" s="284"/>
      <c r="BZE29" s="284"/>
      <c r="BZF29" s="284"/>
      <c r="BZG29" s="284"/>
      <c r="BZH29" s="284"/>
      <c r="BZI29" s="284"/>
      <c r="BZJ29" s="284"/>
      <c r="BZK29" s="284"/>
      <c r="BZL29" s="284"/>
      <c r="BZM29" s="284"/>
      <c r="BZN29" s="284"/>
      <c r="BZO29" s="284"/>
      <c r="BZP29" s="284"/>
      <c r="BZQ29" s="284"/>
      <c r="BZR29" s="284"/>
      <c r="BZS29" s="284"/>
      <c r="BZT29" s="284"/>
      <c r="BZU29" s="284"/>
      <c r="BZV29" s="284"/>
      <c r="BZW29" s="284"/>
      <c r="BZX29" s="284"/>
      <c r="BZY29" s="284"/>
      <c r="BZZ29" s="284"/>
      <c r="CAA29" s="284"/>
      <c r="CAB29" s="284"/>
      <c r="CAC29" s="284"/>
      <c r="CAD29" s="284"/>
      <c r="CAE29" s="284"/>
      <c r="CAF29" s="284"/>
      <c r="CAG29" s="284"/>
      <c r="CAH29" s="284"/>
      <c r="CAI29" s="284"/>
      <c r="CAJ29" s="284"/>
      <c r="CAK29" s="284"/>
      <c r="CAL29" s="284"/>
      <c r="CAM29" s="284"/>
      <c r="CAN29" s="284"/>
      <c r="CAO29" s="284"/>
      <c r="CAP29" s="284"/>
      <c r="CAQ29" s="284"/>
      <c r="CAR29" s="284"/>
      <c r="CAS29" s="284"/>
      <c r="CAT29" s="284"/>
      <c r="CAU29" s="284"/>
      <c r="CAV29" s="284"/>
      <c r="CAW29" s="284"/>
      <c r="CAX29" s="284"/>
      <c r="CAY29" s="284"/>
      <c r="CAZ29" s="284"/>
      <c r="CBA29" s="284"/>
      <c r="CBB29" s="284"/>
      <c r="CBC29" s="284"/>
      <c r="CBD29" s="284"/>
      <c r="CBE29" s="284"/>
      <c r="CBF29" s="284"/>
      <c r="CBG29" s="284"/>
      <c r="CBH29" s="284"/>
      <c r="CBI29" s="284"/>
      <c r="CBJ29" s="284"/>
      <c r="CBK29" s="284"/>
      <c r="CBL29" s="284"/>
      <c r="CBM29" s="284"/>
      <c r="CBN29" s="284"/>
      <c r="CBO29" s="284"/>
      <c r="CBP29" s="284"/>
      <c r="CBQ29" s="284"/>
      <c r="CBR29" s="284"/>
      <c r="CBS29" s="284"/>
      <c r="CBT29" s="284"/>
      <c r="CBU29" s="284"/>
      <c r="CBV29" s="284"/>
      <c r="CBW29" s="284"/>
      <c r="CBX29" s="284"/>
      <c r="CBY29" s="284"/>
      <c r="CBZ29" s="284"/>
      <c r="CCA29" s="284"/>
      <c r="CCB29" s="284"/>
      <c r="CCC29" s="284"/>
      <c r="CCD29" s="284"/>
      <c r="CCE29" s="284"/>
      <c r="CCF29" s="284"/>
      <c r="CCG29" s="284"/>
      <c r="CCH29" s="284"/>
      <c r="CCI29" s="284"/>
      <c r="CCJ29" s="284"/>
      <c r="CCK29" s="284"/>
      <c r="CCL29" s="284"/>
      <c r="CCM29" s="284"/>
      <c r="CCN29" s="284"/>
      <c r="CCO29" s="284"/>
      <c r="CCP29" s="284"/>
      <c r="CCQ29" s="284"/>
      <c r="CCR29" s="284"/>
      <c r="CCS29" s="284"/>
      <c r="CCT29" s="284"/>
      <c r="CCU29" s="284"/>
      <c r="CCV29" s="284"/>
      <c r="CCW29" s="284"/>
      <c r="CCX29" s="284"/>
      <c r="CCY29" s="284"/>
      <c r="CCZ29" s="284"/>
      <c r="CDA29" s="284"/>
      <c r="CDB29" s="284"/>
      <c r="CDC29" s="284"/>
      <c r="CDD29" s="284"/>
      <c r="CDE29" s="284"/>
      <c r="CDF29" s="284"/>
      <c r="CDG29" s="284"/>
      <c r="CDH29" s="284"/>
      <c r="CDI29" s="284"/>
      <c r="CDJ29" s="284"/>
      <c r="CDK29" s="284"/>
      <c r="CDL29" s="284"/>
      <c r="CDM29" s="284"/>
      <c r="CDN29" s="284"/>
      <c r="CDO29" s="284"/>
      <c r="CDP29" s="284"/>
      <c r="CDQ29" s="284"/>
      <c r="CDR29" s="284"/>
      <c r="CDS29" s="284"/>
      <c r="CDT29" s="284"/>
      <c r="CDU29" s="284"/>
      <c r="CDV29" s="284"/>
      <c r="CDW29" s="284"/>
      <c r="CDX29" s="284"/>
      <c r="CDY29" s="284"/>
      <c r="CDZ29" s="284"/>
      <c r="CEA29" s="284"/>
      <c r="CEB29" s="284"/>
      <c r="CEC29" s="284"/>
      <c r="CED29" s="284"/>
      <c r="CEE29" s="284"/>
      <c r="CEF29" s="284"/>
      <c r="CEG29" s="284"/>
      <c r="CEH29" s="284"/>
      <c r="CEI29" s="284"/>
      <c r="CEJ29" s="284"/>
      <c r="CEK29" s="284"/>
      <c r="CEL29" s="284"/>
      <c r="CEM29" s="284"/>
      <c r="CEN29" s="284"/>
      <c r="CEO29" s="284"/>
      <c r="CEP29" s="284"/>
      <c r="CEQ29" s="284"/>
      <c r="CER29" s="284"/>
      <c r="CES29" s="284"/>
      <c r="CET29" s="284"/>
      <c r="CEU29" s="284"/>
      <c r="CEV29" s="284"/>
      <c r="CEW29" s="284"/>
      <c r="CEX29" s="284"/>
      <c r="CEY29" s="284"/>
      <c r="CEZ29" s="284"/>
      <c r="CFA29" s="284"/>
      <c r="CFB29" s="284"/>
      <c r="CFC29" s="284"/>
      <c r="CFD29" s="284"/>
      <c r="CFE29" s="284"/>
      <c r="CFF29" s="284"/>
      <c r="CFG29" s="284"/>
      <c r="CFH29" s="284"/>
      <c r="CFI29" s="284"/>
      <c r="CFJ29" s="284"/>
      <c r="CFK29" s="284"/>
      <c r="CFL29" s="284"/>
      <c r="CFM29" s="284"/>
      <c r="CFN29" s="284"/>
      <c r="CFO29" s="284"/>
      <c r="CFP29" s="284"/>
      <c r="CFQ29" s="284"/>
      <c r="CFR29" s="284"/>
      <c r="CFS29" s="284"/>
      <c r="CFT29" s="284"/>
      <c r="CFU29" s="284"/>
      <c r="CFV29" s="284"/>
      <c r="CFW29" s="284"/>
      <c r="CFX29" s="284"/>
      <c r="CFY29" s="284"/>
      <c r="CFZ29" s="284"/>
      <c r="CGA29" s="284"/>
      <c r="CGB29" s="284"/>
      <c r="CGC29" s="284"/>
      <c r="CGD29" s="284"/>
      <c r="CGE29" s="284"/>
      <c r="CGF29" s="284"/>
      <c r="CGG29" s="284"/>
      <c r="CGH29" s="284"/>
      <c r="CGI29" s="284"/>
      <c r="CGJ29" s="284"/>
      <c r="CGK29" s="284"/>
      <c r="CGL29" s="284"/>
      <c r="CGM29" s="284"/>
      <c r="CGN29" s="284"/>
      <c r="CGO29" s="284"/>
      <c r="CGP29" s="284"/>
      <c r="CGQ29" s="284"/>
      <c r="CGR29" s="284"/>
      <c r="CGS29" s="284"/>
      <c r="CGT29" s="284"/>
      <c r="CGU29" s="284"/>
      <c r="CGV29" s="284"/>
      <c r="CGW29" s="284"/>
      <c r="CGX29" s="284"/>
      <c r="CGY29" s="284"/>
      <c r="CGZ29" s="284"/>
      <c r="CHA29" s="284"/>
      <c r="CHB29" s="284"/>
      <c r="CHC29" s="284"/>
      <c r="CHD29" s="284"/>
      <c r="CHE29" s="284"/>
      <c r="CHF29" s="284"/>
      <c r="CHG29" s="284"/>
      <c r="CHH29" s="284"/>
      <c r="CHI29" s="284"/>
      <c r="CHJ29" s="284"/>
      <c r="CHK29" s="284"/>
      <c r="CHL29" s="284"/>
      <c r="CHM29" s="284"/>
      <c r="CHN29" s="284"/>
      <c r="CHO29" s="284"/>
      <c r="CHP29" s="284"/>
      <c r="CHQ29" s="284"/>
      <c r="CHR29" s="284"/>
      <c r="CHS29" s="284"/>
      <c r="CHT29" s="284"/>
      <c r="CHU29" s="284"/>
      <c r="CHV29" s="284"/>
      <c r="CHW29" s="284"/>
      <c r="CHX29" s="284"/>
      <c r="CHY29" s="284"/>
      <c r="CHZ29" s="284"/>
      <c r="CIA29" s="284"/>
      <c r="CIB29" s="284"/>
      <c r="CIC29" s="284"/>
      <c r="CID29" s="284"/>
      <c r="CIE29" s="284"/>
      <c r="CIF29" s="284"/>
      <c r="CIG29" s="284"/>
      <c r="CIH29" s="284"/>
      <c r="CII29" s="284"/>
      <c r="CIJ29" s="284"/>
      <c r="CIK29" s="284"/>
      <c r="CIL29" s="284"/>
      <c r="CIM29" s="284"/>
      <c r="CIN29" s="284"/>
      <c r="CIO29" s="284"/>
      <c r="CIP29" s="284"/>
      <c r="CIQ29" s="284"/>
      <c r="CIR29" s="284"/>
      <c r="CIS29" s="284"/>
      <c r="CIT29" s="284"/>
      <c r="CIU29" s="284"/>
      <c r="CIV29" s="284"/>
      <c r="CIW29" s="284"/>
      <c r="CIX29" s="284"/>
      <c r="CIY29" s="284"/>
      <c r="CIZ29" s="284"/>
      <c r="CJA29" s="284"/>
      <c r="CJB29" s="284"/>
      <c r="CJC29" s="284"/>
      <c r="CJD29" s="284"/>
      <c r="CJE29" s="284"/>
      <c r="CJF29" s="284"/>
      <c r="CJG29" s="284"/>
      <c r="CJH29" s="284"/>
      <c r="CJI29" s="284"/>
      <c r="CJJ29" s="284"/>
      <c r="CJK29" s="284"/>
      <c r="CJL29" s="284"/>
      <c r="CJM29" s="284"/>
      <c r="CJN29" s="284"/>
      <c r="CJO29" s="284"/>
      <c r="CJP29" s="284"/>
      <c r="CJQ29" s="284"/>
      <c r="CJR29" s="284"/>
      <c r="CJS29" s="284"/>
      <c r="CJT29" s="284"/>
      <c r="CJU29" s="284"/>
      <c r="CJV29" s="284"/>
      <c r="CJW29" s="284"/>
      <c r="CJX29" s="284"/>
      <c r="CJY29" s="284"/>
      <c r="CJZ29" s="284"/>
      <c r="CKA29" s="284"/>
      <c r="CKB29" s="284"/>
      <c r="CKC29" s="284"/>
      <c r="CKD29" s="284"/>
      <c r="CKE29" s="284"/>
      <c r="CKF29" s="284"/>
      <c r="CKG29" s="284"/>
      <c r="CKH29" s="284"/>
      <c r="CKI29" s="284"/>
      <c r="CKJ29" s="284"/>
      <c r="CKK29" s="284"/>
      <c r="CKL29" s="284"/>
      <c r="CKM29" s="284"/>
      <c r="CKN29" s="284"/>
      <c r="CKO29" s="284"/>
      <c r="CKP29" s="284"/>
      <c r="CKQ29" s="284"/>
      <c r="CKR29" s="284"/>
      <c r="CKS29" s="284"/>
      <c r="CKT29" s="284"/>
      <c r="CKU29" s="284"/>
      <c r="CKV29" s="284"/>
      <c r="CKW29" s="284"/>
      <c r="CKX29" s="284"/>
      <c r="CKY29" s="284"/>
      <c r="CKZ29" s="284"/>
      <c r="CLA29" s="284"/>
      <c r="CLB29" s="284"/>
      <c r="CLC29" s="284"/>
      <c r="CLD29" s="284"/>
      <c r="CLE29" s="284"/>
      <c r="CLF29" s="284"/>
      <c r="CLG29" s="284"/>
      <c r="CLH29" s="284"/>
      <c r="CLI29" s="284"/>
      <c r="CLJ29" s="284"/>
      <c r="CLK29" s="284"/>
      <c r="CLL29" s="284"/>
      <c r="CLM29" s="284"/>
      <c r="CLN29" s="284"/>
      <c r="CLO29" s="284"/>
      <c r="CLP29" s="284"/>
      <c r="CLQ29" s="284"/>
      <c r="CLR29" s="284"/>
      <c r="CLS29" s="284"/>
      <c r="CLT29" s="284"/>
      <c r="CLU29" s="284"/>
      <c r="CLV29" s="284"/>
      <c r="CLW29" s="284"/>
      <c r="CLX29" s="284"/>
      <c r="CLY29" s="284"/>
      <c r="CLZ29" s="284"/>
      <c r="CMA29" s="284"/>
      <c r="CMB29" s="284"/>
      <c r="CMC29" s="284"/>
      <c r="CMD29" s="284"/>
      <c r="CME29" s="284"/>
      <c r="CMF29" s="284"/>
      <c r="CMG29" s="284"/>
      <c r="CMH29" s="284"/>
      <c r="CMI29" s="284"/>
      <c r="CMJ29" s="284"/>
      <c r="CMK29" s="284"/>
      <c r="CML29" s="284"/>
      <c r="CMM29" s="284"/>
      <c r="CMN29" s="284"/>
      <c r="CMO29" s="284"/>
      <c r="CMP29" s="284"/>
      <c r="CMQ29" s="284"/>
      <c r="CMR29" s="284"/>
      <c r="CMS29" s="284"/>
      <c r="CMT29" s="284"/>
      <c r="CMU29" s="284"/>
      <c r="CMV29" s="284"/>
      <c r="CMW29" s="284"/>
      <c r="CMX29" s="284"/>
      <c r="CMY29" s="284"/>
      <c r="CMZ29" s="284"/>
      <c r="CNA29" s="284"/>
      <c r="CNB29" s="284"/>
      <c r="CNC29" s="284"/>
      <c r="CND29" s="284"/>
      <c r="CNE29" s="284"/>
      <c r="CNF29" s="284"/>
      <c r="CNG29" s="284"/>
      <c r="CNH29" s="284"/>
      <c r="CNI29" s="284"/>
      <c r="CNJ29" s="284"/>
      <c r="CNK29" s="284"/>
      <c r="CNL29" s="284"/>
      <c r="CNM29" s="284"/>
      <c r="CNN29" s="284"/>
      <c r="CNO29" s="284"/>
      <c r="CNP29" s="284"/>
      <c r="CNQ29" s="284"/>
      <c r="CNR29" s="284"/>
      <c r="CNS29" s="284"/>
      <c r="CNT29" s="284"/>
      <c r="CNU29" s="284"/>
      <c r="CNV29" s="284"/>
      <c r="CNW29" s="284"/>
      <c r="CNX29" s="284"/>
      <c r="CNY29" s="284"/>
      <c r="CNZ29" s="284"/>
      <c r="COA29" s="284"/>
      <c r="COB29" s="284"/>
      <c r="COC29" s="284"/>
      <c r="COD29" s="284"/>
      <c r="COE29" s="284"/>
      <c r="COF29" s="284"/>
      <c r="COG29" s="284"/>
      <c r="COH29" s="284"/>
      <c r="COI29" s="284"/>
      <c r="COJ29" s="284"/>
      <c r="COK29" s="284"/>
      <c r="COL29" s="284"/>
      <c r="COM29" s="284"/>
      <c r="CON29" s="284"/>
      <c r="COO29" s="284"/>
      <c r="COP29" s="284"/>
      <c r="COQ29" s="284"/>
      <c r="COR29" s="284"/>
      <c r="COS29" s="284"/>
      <c r="COT29" s="284"/>
      <c r="COU29" s="284"/>
      <c r="COV29" s="284"/>
      <c r="COW29" s="284"/>
      <c r="COX29" s="284"/>
      <c r="COY29" s="284"/>
      <c r="COZ29" s="284"/>
      <c r="CPA29" s="284"/>
      <c r="CPB29" s="284"/>
      <c r="CPC29" s="284"/>
      <c r="CPD29" s="284"/>
      <c r="CPE29" s="284"/>
      <c r="CPF29" s="284"/>
      <c r="CPG29" s="284"/>
      <c r="CPH29" s="284"/>
      <c r="CPI29" s="284"/>
      <c r="CPJ29" s="284"/>
      <c r="CPK29" s="284"/>
      <c r="CPL29" s="284"/>
      <c r="CPM29" s="284"/>
      <c r="CPN29" s="284"/>
      <c r="CPO29" s="284"/>
      <c r="CPP29" s="284"/>
      <c r="CPQ29" s="284"/>
      <c r="CPR29" s="284"/>
      <c r="CPS29" s="284"/>
      <c r="CPT29" s="284"/>
      <c r="CPU29" s="284"/>
      <c r="CPV29" s="284"/>
      <c r="CPW29" s="284"/>
      <c r="CPX29" s="284"/>
      <c r="CPY29" s="284"/>
      <c r="CPZ29" s="284"/>
      <c r="CQA29" s="284"/>
      <c r="CQB29" s="284"/>
      <c r="CQC29" s="284"/>
      <c r="CQD29" s="284"/>
      <c r="CQE29" s="284"/>
      <c r="CQF29" s="284"/>
      <c r="CQG29" s="284"/>
      <c r="CQH29" s="284"/>
      <c r="CQI29" s="284"/>
      <c r="CQJ29" s="284"/>
      <c r="CQK29" s="284"/>
      <c r="CQL29" s="284"/>
      <c r="CQM29" s="284"/>
      <c r="CQN29" s="284"/>
      <c r="CQO29" s="284"/>
      <c r="CQP29" s="284"/>
      <c r="CQQ29" s="284"/>
      <c r="CQR29" s="284"/>
      <c r="CQS29" s="284"/>
      <c r="CQT29" s="284"/>
      <c r="CQU29" s="284"/>
      <c r="CQV29" s="284"/>
      <c r="CQW29" s="284"/>
      <c r="CQX29" s="284"/>
      <c r="CQY29" s="284"/>
      <c r="CQZ29" s="284"/>
      <c r="CRA29" s="284"/>
      <c r="CRB29" s="284"/>
      <c r="CRC29" s="284"/>
      <c r="CRD29" s="284"/>
      <c r="CRE29" s="284"/>
      <c r="CRF29" s="284"/>
      <c r="CRG29" s="284"/>
      <c r="CRH29" s="284"/>
      <c r="CRI29" s="284"/>
      <c r="CRJ29" s="284"/>
      <c r="CRK29" s="284"/>
      <c r="CRL29" s="284"/>
      <c r="CRM29" s="284"/>
      <c r="CRN29" s="284"/>
      <c r="CRO29" s="284"/>
      <c r="CRP29" s="284"/>
      <c r="CRQ29" s="284"/>
      <c r="CRR29" s="284"/>
      <c r="CRS29" s="284"/>
      <c r="CRT29" s="284"/>
      <c r="CRU29" s="284"/>
      <c r="CRV29" s="284"/>
      <c r="CRW29" s="284"/>
      <c r="CRX29" s="284"/>
      <c r="CRY29" s="284"/>
      <c r="CRZ29" s="284"/>
      <c r="CSA29" s="284"/>
      <c r="CSB29" s="284"/>
      <c r="CSC29" s="284"/>
      <c r="CSD29" s="284"/>
      <c r="CSE29" s="284"/>
      <c r="CSF29" s="284"/>
      <c r="CSG29" s="284"/>
      <c r="CSH29" s="284"/>
      <c r="CSI29" s="284"/>
      <c r="CSJ29" s="284"/>
      <c r="CSK29" s="284"/>
      <c r="CSL29" s="284"/>
      <c r="CSM29" s="284"/>
      <c r="CSN29" s="284"/>
      <c r="CSO29" s="284"/>
      <c r="CSP29" s="284"/>
      <c r="CSQ29" s="284"/>
      <c r="CSR29" s="284"/>
      <c r="CSS29" s="284"/>
      <c r="CST29" s="284"/>
      <c r="CSU29" s="284"/>
      <c r="CSV29" s="284"/>
      <c r="CSW29" s="284"/>
      <c r="CSX29" s="284"/>
      <c r="CSY29" s="284"/>
      <c r="CSZ29" s="284"/>
      <c r="CTA29" s="284"/>
      <c r="CTB29" s="284"/>
      <c r="CTC29" s="284"/>
      <c r="CTD29" s="284"/>
      <c r="CTE29" s="284"/>
      <c r="CTF29" s="284"/>
      <c r="CTG29" s="284"/>
      <c r="CTH29" s="284"/>
      <c r="CTI29" s="284"/>
      <c r="CTJ29" s="284"/>
      <c r="CTK29" s="284"/>
      <c r="CTL29" s="284"/>
      <c r="CTM29" s="284"/>
      <c r="CTN29" s="284"/>
      <c r="CTO29" s="284"/>
      <c r="CTP29" s="284"/>
      <c r="CTQ29" s="284"/>
      <c r="CTR29" s="284"/>
      <c r="CTS29" s="284"/>
      <c r="CTT29" s="284"/>
      <c r="CTU29" s="284"/>
      <c r="CTV29" s="284"/>
      <c r="CTW29" s="284"/>
      <c r="CTX29" s="284"/>
      <c r="CTY29" s="284"/>
      <c r="CTZ29" s="284"/>
      <c r="CUA29" s="284"/>
      <c r="CUB29" s="284"/>
      <c r="CUC29" s="284"/>
      <c r="CUD29" s="284"/>
      <c r="CUE29" s="284"/>
      <c r="CUF29" s="284"/>
      <c r="CUG29" s="284"/>
      <c r="CUH29" s="284"/>
      <c r="CUI29" s="284"/>
      <c r="CUJ29" s="284"/>
      <c r="CUK29" s="284"/>
      <c r="CUL29" s="284"/>
      <c r="CUM29" s="284"/>
      <c r="CUN29" s="284"/>
      <c r="CUO29" s="284"/>
      <c r="CUP29" s="284"/>
      <c r="CUQ29" s="284"/>
      <c r="CUR29" s="284"/>
      <c r="CUS29" s="284"/>
      <c r="CUT29" s="284"/>
      <c r="CUU29" s="284"/>
      <c r="CUV29" s="284"/>
      <c r="CUW29" s="284"/>
      <c r="CUX29" s="284"/>
      <c r="CUY29" s="284"/>
      <c r="CUZ29" s="284"/>
      <c r="CVA29" s="284"/>
      <c r="CVB29" s="284"/>
      <c r="CVC29" s="284"/>
      <c r="CVD29" s="284"/>
      <c r="CVE29" s="284"/>
      <c r="CVF29" s="284"/>
      <c r="CVG29" s="284"/>
      <c r="CVH29" s="284"/>
      <c r="CVI29" s="284"/>
      <c r="CVJ29" s="284"/>
      <c r="CVK29" s="284"/>
      <c r="CVL29" s="284"/>
      <c r="CVM29" s="284"/>
      <c r="CVN29" s="284"/>
      <c r="CVO29" s="284"/>
      <c r="CVP29" s="284"/>
      <c r="CVQ29" s="284"/>
      <c r="CVR29" s="284"/>
      <c r="CVS29" s="284"/>
      <c r="CVT29" s="284"/>
      <c r="CVU29" s="284"/>
      <c r="CVV29" s="284"/>
      <c r="CVW29" s="284"/>
      <c r="CVX29" s="284"/>
      <c r="CVY29" s="284"/>
      <c r="CVZ29" s="284"/>
      <c r="CWA29" s="284"/>
      <c r="CWB29" s="284"/>
      <c r="CWC29" s="284"/>
      <c r="CWD29" s="284"/>
      <c r="CWE29" s="284"/>
      <c r="CWF29" s="284"/>
      <c r="CWG29" s="284"/>
      <c r="CWH29" s="284"/>
      <c r="CWI29" s="284"/>
      <c r="CWJ29" s="284"/>
      <c r="CWK29" s="284"/>
      <c r="CWL29" s="284"/>
      <c r="CWM29" s="284"/>
      <c r="CWN29" s="284"/>
      <c r="CWO29" s="284"/>
      <c r="CWP29" s="284"/>
      <c r="CWQ29" s="284"/>
      <c r="CWR29" s="284"/>
      <c r="CWS29" s="284"/>
      <c r="CWT29" s="284"/>
      <c r="CWU29" s="284"/>
      <c r="CWV29" s="284"/>
      <c r="CWW29" s="284"/>
      <c r="CWX29" s="284"/>
      <c r="CWY29" s="284"/>
      <c r="CWZ29" s="284"/>
      <c r="CXA29" s="284"/>
      <c r="CXB29" s="284"/>
      <c r="CXC29" s="284"/>
      <c r="CXD29" s="284"/>
      <c r="CXE29" s="284"/>
      <c r="CXF29" s="284"/>
      <c r="CXG29" s="284"/>
      <c r="CXH29" s="284"/>
      <c r="CXI29" s="284"/>
      <c r="CXJ29" s="284"/>
      <c r="CXK29" s="284"/>
      <c r="CXL29" s="284"/>
      <c r="CXM29" s="284"/>
      <c r="CXN29" s="284"/>
      <c r="CXO29" s="284"/>
      <c r="CXP29" s="284"/>
      <c r="CXQ29" s="284"/>
      <c r="CXR29" s="284"/>
      <c r="CXS29" s="284"/>
      <c r="CXT29" s="284"/>
      <c r="CXU29" s="284"/>
      <c r="CXV29" s="284"/>
      <c r="CXW29" s="284"/>
      <c r="CXX29" s="284"/>
      <c r="CXY29" s="284"/>
      <c r="CXZ29" s="284"/>
      <c r="CYA29" s="284"/>
      <c r="CYB29" s="284"/>
      <c r="CYC29" s="284"/>
      <c r="CYD29" s="284"/>
      <c r="CYE29" s="284"/>
      <c r="CYF29" s="284"/>
      <c r="CYG29" s="284"/>
      <c r="CYH29" s="284"/>
      <c r="CYI29" s="284"/>
      <c r="CYJ29" s="284"/>
      <c r="CYK29" s="284"/>
      <c r="CYL29" s="284"/>
      <c r="CYM29" s="284"/>
      <c r="CYN29" s="284"/>
      <c r="CYO29" s="284"/>
      <c r="CYP29" s="284"/>
      <c r="CYQ29" s="284"/>
      <c r="CYR29" s="284"/>
      <c r="CYS29" s="284"/>
      <c r="CYT29" s="284"/>
      <c r="CYU29" s="284"/>
      <c r="CYV29" s="284"/>
      <c r="CYW29" s="284"/>
      <c r="CYX29" s="284"/>
      <c r="CYY29" s="284"/>
      <c r="CYZ29" s="284"/>
      <c r="CZA29" s="284"/>
      <c r="CZB29" s="284"/>
      <c r="CZC29" s="284"/>
      <c r="CZD29" s="284"/>
      <c r="CZE29" s="284"/>
      <c r="CZF29" s="284"/>
      <c r="CZG29" s="284"/>
      <c r="CZH29" s="284"/>
      <c r="CZI29" s="284"/>
      <c r="CZJ29" s="284"/>
      <c r="CZK29" s="284"/>
      <c r="CZL29" s="284"/>
      <c r="CZM29" s="284"/>
      <c r="CZN29" s="284"/>
      <c r="CZO29" s="284"/>
      <c r="CZP29" s="284"/>
      <c r="CZQ29" s="284"/>
      <c r="CZR29" s="284"/>
      <c r="CZS29" s="284"/>
      <c r="CZT29" s="284"/>
      <c r="CZU29" s="284"/>
      <c r="CZV29" s="284"/>
      <c r="CZW29" s="284"/>
      <c r="CZX29" s="284"/>
      <c r="CZY29" s="284"/>
      <c r="CZZ29" s="284"/>
      <c r="DAA29" s="284"/>
      <c r="DAB29" s="284"/>
      <c r="DAC29" s="284"/>
      <c r="DAD29" s="284"/>
      <c r="DAE29" s="284"/>
      <c r="DAF29" s="284"/>
      <c r="DAG29" s="284"/>
      <c r="DAH29" s="284"/>
      <c r="DAI29" s="284"/>
      <c r="DAJ29" s="284"/>
      <c r="DAK29" s="284"/>
      <c r="DAL29" s="284"/>
      <c r="DAM29" s="284"/>
      <c r="DAN29" s="284"/>
      <c r="DAO29" s="284"/>
      <c r="DAP29" s="284"/>
      <c r="DAQ29" s="284"/>
      <c r="DAR29" s="284"/>
      <c r="DAS29" s="284"/>
      <c r="DAT29" s="284"/>
      <c r="DAU29" s="284"/>
      <c r="DAV29" s="284"/>
      <c r="DAW29" s="284"/>
      <c r="DAX29" s="284"/>
      <c r="DAY29" s="284"/>
      <c r="DAZ29" s="284"/>
      <c r="DBA29" s="284"/>
      <c r="DBB29" s="284"/>
      <c r="DBC29" s="284"/>
      <c r="DBD29" s="284"/>
      <c r="DBE29" s="284"/>
      <c r="DBF29" s="284"/>
      <c r="DBG29" s="284"/>
      <c r="DBH29" s="284"/>
      <c r="DBI29" s="284"/>
      <c r="DBJ29" s="284"/>
      <c r="DBK29" s="284"/>
      <c r="DBL29" s="284"/>
      <c r="DBM29" s="284"/>
      <c r="DBN29" s="284"/>
      <c r="DBO29" s="284"/>
      <c r="DBP29" s="284"/>
      <c r="DBQ29" s="284"/>
      <c r="DBR29" s="284"/>
      <c r="DBS29" s="284"/>
      <c r="DBT29" s="284"/>
      <c r="DBU29" s="284"/>
      <c r="DBV29" s="284"/>
      <c r="DBW29" s="284"/>
      <c r="DBX29" s="284"/>
      <c r="DBY29" s="284"/>
      <c r="DBZ29" s="284"/>
      <c r="DCA29" s="284"/>
      <c r="DCB29" s="284"/>
      <c r="DCC29" s="284"/>
      <c r="DCD29" s="284"/>
      <c r="DCE29" s="284"/>
      <c r="DCF29" s="284"/>
      <c r="DCG29" s="284"/>
      <c r="DCH29" s="284"/>
      <c r="DCI29" s="284"/>
      <c r="DCJ29" s="284"/>
      <c r="DCK29" s="284"/>
      <c r="DCL29" s="284"/>
      <c r="DCM29" s="284"/>
      <c r="DCN29" s="284"/>
      <c r="DCO29" s="284"/>
      <c r="DCP29" s="284"/>
      <c r="DCQ29" s="284"/>
      <c r="DCR29" s="284"/>
      <c r="DCS29" s="284"/>
      <c r="DCT29" s="284"/>
      <c r="DCU29" s="284"/>
      <c r="DCV29" s="284"/>
      <c r="DCW29" s="284"/>
      <c r="DCX29" s="284"/>
      <c r="DCY29" s="284"/>
      <c r="DCZ29" s="284"/>
      <c r="DDA29" s="284"/>
      <c r="DDB29" s="284"/>
      <c r="DDC29" s="284"/>
      <c r="DDD29" s="284"/>
      <c r="DDE29" s="284"/>
      <c r="DDF29" s="284"/>
      <c r="DDG29" s="284"/>
      <c r="DDH29" s="284"/>
      <c r="DDI29" s="284"/>
      <c r="DDJ29" s="284"/>
      <c r="DDK29" s="284"/>
      <c r="DDL29" s="284"/>
      <c r="DDM29" s="284"/>
      <c r="DDN29" s="284"/>
      <c r="DDO29" s="284"/>
      <c r="DDP29" s="284"/>
      <c r="DDQ29" s="284"/>
      <c r="DDR29" s="284"/>
      <c r="DDS29" s="284"/>
      <c r="DDT29" s="284"/>
      <c r="DDU29" s="284"/>
      <c r="DDV29" s="284"/>
      <c r="DDW29" s="284"/>
      <c r="DDX29" s="284"/>
      <c r="DDY29" s="284"/>
      <c r="DDZ29" s="284"/>
      <c r="DEA29" s="284"/>
      <c r="DEB29" s="284"/>
      <c r="DEC29" s="284"/>
      <c r="DED29" s="284"/>
      <c r="DEE29" s="284"/>
      <c r="DEF29" s="284"/>
      <c r="DEG29" s="284"/>
      <c r="DEH29" s="284"/>
      <c r="DEI29" s="284"/>
      <c r="DEJ29" s="284"/>
      <c r="DEK29" s="284"/>
      <c r="DEL29" s="284"/>
      <c r="DEM29" s="284"/>
      <c r="DEN29" s="284"/>
      <c r="DEO29" s="284"/>
      <c r="DEP29" s="284"/>
      <c r="DEQ29" s="284"/>
      <c r="DER29" s="284"/>
      <c r="DES29" s="284"/>
      <c r="DET29" s="284"/>
      <c r="DEU29" s="284"/>
      <c r="DEV29" s="284"/>
      <c r="DEW29" s="284"/>
      <c r="DEX29" s="284"/>
      <c r="DEY29" s="284"/>
      <c r="DEZ29" s="284"/>
      <c r="DFA29" s="284"/>
      <c r="DFB29" s="284"/>
      <c r="DFC29" s="284"/>
      <c r="DFD29" s="284"/>
      <c r="DFE29" s="284"/>
      <c r="DFF29" s="284"/>
      <c r="DFG29" s="284"/>
      <c r="DFH29" s="284"/>
      <c r="DFI29" s="284"/>
      <c r="DFJ29" s="284"/>
      <c r="DFK29" s="284"/>
      <c r="DFL29" s="284"/>
      <c r="DFM29" s="284"/>
      <c r="DFN29" s="284"/>
      <c r="DFO29" s="284"/>
      <c r="DFP29" s="284"/>
      <c r="DFQ29" s="284"/>
      <c r="DFR29" s="284"/>
      <c r="DFS29" s="284"/>
      <c r="DFT29" s="284"/>
      <c r="DFU29" s="284"/>
      <c r="DFV29" s="284"/>
      <c r="DFW29" s="284"/>
      <c r="DFX29" s="284"/>
      <c r="DFY29" s="284"/>
      <c r="DFZ29" s="284"/>
      <c r="DGA29" s="284"/>
      <c r="DGB29" s="284"/>
      <c r="DGC29" s="284"/>
      <c r="DGD29" s="284"/>
      <c r="DGE29" s="284"/>
      <c r="DGF29" s="284"/>
      <c r="DGG29" s="284"/>
      <c r="DGH29" s="284"/>
      <c r="DGI29" s="284"/>
      <c r="DGJ29" s="284"/>
      <c r="DGK29" s="284"/>
      <c r="DGL29" s="284"/>
      <c r="DGM29" s="284"/>
      <c r="DGN29" s="284"/>
      <c r="DGO29" s="284"/>
      <c r="DGP29" s="284"/>
      <c r="DGQ29" s="284"/>
      <c r="DGR29" s="284"/>
      <c r="DGS29" s="284"/>
      <c r="DGT29" s="284"/>
      <c r="DGU29" s="284"/>
      <c r="DGV29" s="284"/>
      <c r="DGW29" s="284"/>
      <c r="DGX29" s="284"/>
      <c r="DGY29" s="284"/>
      <c r="DGZ29" s="284"/>
      <c r="DHA29" s="284"/>
      <c r="DHB29" s="284"/>
      <c r="DHC29" s="284"/>
      <c r="DHD29" s="284"/>
      <c r="DHE29" s="284"/>
      <c r="DHF29" s="284"/>
      <c r="DHG29" s="284"/>
      <c r="DHH29" s="284"/>
      <c r="DHI29" s="284"/>
      <c r="DHJ29" s="284"/>
      <c r="DHK29" s="284"/>
      <c r="DHL29" s="284"/>
      <c r="DHM29" s="284"/>
      <c r="DHN29" s="284"/>
      <c r="DHO29" s="284"/>
      <c r="DHP29" s="284"/>
      <c r="DHQ29" s="284"/>
      <c r="DHR29" s="284"/>
      <c r="DHS29" s="284"/>
      <c r="DHT29" s="284"/>
      <c r="DHU29" s="284"/>
      <c r="DHV29" s="284"/>
      <c r="DHW29" s="284"/>
      <c r="DHX29" s="284"/>
      <c r="DHY29" s="284"/>
      <c r="DHZ29" s="284"/>
      <c r="DIA29" s="284"/>
      <c r="DIB29" s="284"/>
      <c r="DIC29" s="284"/>
      <c r="DID29" s="284"/>
      <c r="DIE29" s="284"/>
      <c r="DIF29" s="284"/>
      <c r="DIG29" s="284"/>
      <c r="DIH29" s="284"/>
      <c r="DII29" s="284"/>
      <c r="DIJ29" s="284"/>
      <c r="DIK29" s="284"/>
      <c r="DIL29" s="284"/>
      <c r="DIM29" s="284"/>
      <c r="DIN29" s="284"/>
      <c r="DIO29" s="284"/>
      <c r="DIP29" s="284"/>
      <c r="DIQ29" s="284"/>
      <c r="DIR29" s="284"/>
      <c r="DIS29" s="284"/>
      <c r="DIT29" s="284"/>
      <c r="DIU29" s="284"/>
      <c r="DIV29" s="284"/>
      <c r="DIW29" s="284"/>
      <c r="DIX29" s="284"/>
      <c r="DIY29" s="284"/>
      <c r="DIZ29" s="284"/>
      <c r="DJA29" s="284"/>
      <c r="DJB29" s="284"/>
      <c r="DJC29" s="284"/>
      <c r="DJD29" s="284"/>
      <c r="DJE29" s="284"/>
      <c r="DJF29" s="284"/>
      <c r="DJG29" s="284"/>
      <c r="DJH29" s="284"/>
      <c r="DJI29" s="284"/>
      <c r="DJJ29" s="284"/>
      <c r="DJK29" s="284"/>
      <c r="DJL29" s="284"/>
      <c r="DJM29" s="284"/>
      <c r="DJN29" s="284"/>
      <c r="DJO29" s="284"/>
      <c r="DJP29" s="284"/>
      <c r="DJQ29" s="284"/>
      <c r="DJR29" s="284"/>
      <c r="DJS29" s="284"/>
      <c r="DJT29" s="284"/>
      <c r="DJU29" s="284"/>
      <c r="DJV29" s="284"/>
      <c r="DJW29" s="284"/>
      <c r="DJX29" s="284"/>
      <c r="DJY29" s="284"/>
      <c r="DJZ29" s="284"/>
      <c r="DKA29" s="284"/>
      <c r="DKB29" s="284"/>
      <c r="DKC29" s="284"/>
      <c r="DKD29" s="284"/>
      <c r="DKE29" s="284"/>
      <c r="DKF29" s="284"/>
      <c r="DKG29" s="284"/>
      <c r="DKH29" s="284"/>
      <c r="DKI29" s="284"/>
      <c r="DKJ29" s="284"/>
      <c r="DKK29" s="284"/>
      <c r="DKL29" s="284"/>
      <c r="DKM29" s="284"/>
      <c r="DKN29" s="284"/>
      <c r="DKO29" s="284"/>
      <c r="DKP29" s="284"/>
      <c r="DKQ29" s="284"/>
      <c r="DKR29" s="284"/>
      <c r="DKS29" s="284"/>
      <c r="DKT29" s="284"/>
      <c r="DKU29" s="284"/>
      <c r="DKV29" s="284"/>
      <c r="DKW29" s="284"/>
      <c r="DKX29" s="284"/>
      <c r="DKY29" s="284"/>
      <c r="DKZ29" s="284"/>
      <c r="DLA29" s="284"/>
      <c r="DLB29" s="284"/>
      <c r="DLC29" s="284"/>
      <c r="DLD29" s="284"/>
      <c r="DLE29" s="284"/>
      <c r="DLF29" s="284"/>
      <c r="DLG29" s="284"/>
      <c r="DLH29" s="284"/>
      <c r="DLI29" s="284"/>
      <c r="DLJ29" s="284"/>
      <c r="DLK29" s="284"/>
      <c r="DLL29" s="284"/>
      <c r="DLM29" s="284"/>
      <c r="DLN29" s="284"/>
      <c r="DLO29" s="284"/>
      <c r="DLP29" s="284"/>
      <c r="DLQ29" s="284"/>
      <c r="DLR29" s="284"/>
      <c r="DLS29" s="284"/>
      <c r="DLT29" s="284"/>
      <c r="DLU29" s="284"/>
      <c r="DLV29" s="284"/>
      <c r="DLW29" s="284"/>
      <c r="DLX29" s="284"/>
      <c r="DLY29" s="284"/>
      <c r="DLZ29" s="284"/>
      <c r="DMA29" s="284"/>
      <c r="DMB29" s="284"/>
      <c r="DMC29" s="284"/>
      <c r="DMD29" s="284"/>
      <c r="DME29" s="284"/>
      <c r="DMF29" s="284"/>
      <c r="DMG29" s="284"/>
      <c r="DMH29" s="284"/>
      <c r="DMI29" s="284"/>
      <c r="DMJ29" s="284"/>
      <c r="DMK29" s="284"/>
      <c r="DML29" s="284"/>
      <c r="DMM29" s="284"/>
      <c r="DMN29" s="284"/>
      <c r="DMO29" s="284"/>
      <c r="DMP29" s="284"/>
      <c r="DMQ29" s="284"/>
      <c r="DMR29" s="284"/>
      <c r="DMS29" s="284"/>
      <c r="DMT29" s="284"/>
      <c r="DMU29" s="284"/>
      <c r="DMV29" s="284"/>
      <c r="DMW29" s="284"/>
      <c r="DMX29" s="284"/>
      <c r="DMY29" s="284"/>
      <c r="DMZ29" s="284"/>
      <c r="DNA29" s="284"/>
      <c r="DNB29" s="284"/>
      <c r="DNC29" s="284"/>
      <c r="DND29" s="284"/>
      <c r="DNE29" s="284"/>
      <c r="DNF29" s="284"/>
      <c r="DNG29" s="284"/>
      <c r="DNH29" s="284"/>
      <c r="DNI29" s="284"/>
      <c r="DNJ29" s="284"/>
      <c r="DNK29" s="284"/>
      <c r="DNL29" s="284"/>
      <c r="DNM29" s="284"/>
      <c r="DNN29" s="284"/>
      <c r="DNO29" s="284"/>
      <c r="DNP29" s="284"/>
      <c r="DNQ29" s="284"/>
      <c r="DNR29" s="284"/>
      <c r="DNS29" s="284"/>
      <c r="DNT29" s="284"/>
      <c r="DNU29" s="284"/>
      <c r="DNV29" s="284"/>
      <c r="DNW29" s="284"/>
      <c r="DNX29" s="284"/>
      <c r="DNY29" s="284"/>
      <c r="DNZ29" s="284"/>
      <c r="DOA29" s="284"/>
      <c r="DOB29" s="284"/>
      <c r="DOC29" s="284"/>
      <c r="DOD29" s="284"/>
      <c r="DOE29" s="284"/>
      <c r="DOF29" s="284"/>
      <c r="DOG29" s="284"/>
      <c r="DOH29" s="284"/>
      <c r="DOI29" s="284"/>
      <c r="DOJ29" s="284"/>
      <c r="DOK29" s="284"/>
      <c r="DOL29" s="284"/>
      <c r="DOM29" s="284"/>
      <c r="DON29" s="284"/>
      <c r="DOO29" s="284"/>
      <c r="DOP29" s="284"/>
      <c r="DOQ29" s="284"/>
      <c r="DOR29" s="284"/>
      <c r="DOS29" s="284"/>
      <c r="DOT29" s="284"/>
      <c r="DOU29" s="284"/>
      <c r="DOV29" s="284"/>
      <c r="DOW29" s="284"/>
      <c r="DOX29" s="284"/>
      <c r="DOY29" s="284"/>
      <c r="DOZ29" s="284"/>
      <c r="DPA29" s="284"/>
      <c r="DPB29" s="284"/>
      <c r="DPC29" s="284"/>
      <c r="DPD29" s="284"/>
      <c r="DPE29" s="284"/>
      <c r="DPF29" s="284"/>
      <c r="DPG29" s="284"/>
      <c r="DPH29" s="284"/>
      <c r="DPI29" s="284"/>
      <c r="DPJ29" s="284"/>
      <c r="DPK29" s="284"/>
      <c r="DPL29" s="284"/>
      <c r="DPM29" s="284"/>
      <c r="DPN29" s="284"/>
      <c r="DPO29" s="284"/>
      <c r="DPP29" s="284"/>
      <c r="DPQ29" s="284"/>
      <c r="DPR29" s="284"/>
      <c r="DPS29" s="284"/>
      <c r="DPT29" s="284"/>
      <c r="DPU29" s="284"/>
      <c r="DPV29" s="284"/>
      <c r="DPW29" s="284"/>
      <c r="DPX29" s="284"/>
      <c r="DPY29" s="284"/>
      <c r="DPZ29" s="284"/>
      <c r="DQA29" s="284"/>
      <c r="DQB29" s="284"/>
      <c r="DQC29" s="284"/>
      <c r="DQD29" s="284"/>
      <c r="DQE29" s="284"/>
      <c r="DQF29" s="284"/>
      <c r="DQG29" s="284"/>
      <c r="DQH29" s="284"/>
      <c r="DQI29" s="284"/>
      <c r="DQJ29" s="284"/>
      <c r="DQK29" s="284"/>
      <c r="DQL29" s="284"/>
      <c r="DQM29" s="284"/>
      <c r="DQN29" s="284"/>
      <c r="DQO29" s="284"/>
      <c r="DQP29" s="284"/>
      <c r="DQQ29" s="284"/>
      <c r="DQR29" s="284"/>
      <c r="DQS29" s="284"/>
      <c r="DQT29" s="284"/>
      <c r="DQU29" s="284"/>
      <c r="DQV29" s="284"/>
      <c r="DQW29" s="284"/>
      <c r="DQX29" s="284"/>
      <c r="DQY29" s="284"/>
      <c r="DQZ29" s="284"/>
      <c r="DRA29" s="284"/>
      <c r="DRB29" s="284"/>
      <c r="DRC29" s="284"/>
      <c r="DRD29" s="284"/>
      <c r="DRE29" s="284"/>
      <c r="DRF29" s="284"/>
      <c r="DRG29" s="284"/>
      <c r="DRH29" s="284"/>
      <c r="DRI29" s="284"/>
      <c r="DRJ29" s="284"/>
      <c r="DRK29" s="284"/>
      <c r="DRL29" s="284"/>
      <c r="DRM29" s="284"/>
      <c r="DRN29" s="284"/>
      <c r="DRO29" s="284"/>
      <c r="DRP29" s="284"/>
      <c r="DRQ29" s="284"/>
      <c r="DRR29" s="284"/>
      <c r="DRS29" s="284"/>
      <c r="DRT29" s="284"/>
      <c r="DRU29" s="284"/>
      <c r="DRV29" s="284"/>
      <c r="DRW29" s="284"/>
      <c r="DRX29" s="284"/>
      <c r="DRY29" s="284"/>
      <c r="DRZ29" s="284"/>
      <c r="DSA29" s="284"/>
      <c r="DSB29" s="284"/>
      <c r="DSC29" s="284"/>
      <c r="DSD29" s="284"/>
      <c r="DSE29" s="284"/>
      <c r="DSF29" s="284"/>
      <c r="DSG29" s="284"/>
      <c r="DSH29" s="284"/>
      <c r="DSI29" s="284"/>
      <c r="DSJ29" s="284"/>
      <c r="DSK29" s="284"/>
      <c r="DSL29" s="284"/>
      <c r="DSM29" s="284"/>
      <c r="DSN29" s="284"/>
      <c r="DSO29" s="284"/>
      <c r="DSP29" s="284"/>
      <c r="DSQ29" s="284"/>
      <c r="DSR29" s="284"/>
      <c r="DSS29" s="284"/>
      <c r="DST29" s="284"/>
      <c r="DSU29" s="284"/>
      <c r="DSV29" s="284"/>
      <c r="DSW29" s="284"/>
      <c r="DSX29" s="284"/>
      <c r="DSY29" s="284"/>
      <c r="DSZ29" s="284"/>
      <c r="DTA29" s="284"/>
      <c r="DTB29" s="284"/>
      <c r="DTC29" s="284"/>
      <c r="DTD29" s="284"/>
      <c r="DTE29" s="284"/>
      <c r="DTF29" s="284"/>
      <c r="DTG29" s="284"/>
      <c r="DTH29" s="284"/>
      <c r="DTI29" s="284"/>
      <c r="DTJ29" s="284"/>
      <c r="DTK29" s="284"/>
      <c r="DTL29" s="284"/>
      <c r="DTM29" s="284"/>
      <c r="DTN29" s="284"/>
      <c r="DTO29" s="284"/>
      <c r="DTP29" s="284"/>
      <c r="DTQ29" s="284"/>
      <c r="DTR29" s="284"/>
      <c r="DTS29" s="284"/>
      <c r="DTT29" s="284"/>
      <c r="DTU29" s="284"/>
      <c r="DTV29" s="284"/>
      <c r="DTW29" s="284"/>
      <c r="DTX29" s="284"/>
      <c r="DTY29" s="284"/>
      <c r="DTZ29" s="284"/>
      <c r="DUA29" s="284"/>
      <c r="DUB29" s="284"/>
      <c r="DUC29" s="284"/>
      <c r="DUD29" s="284"/>
      <c r="DUE29" s="284"/>
      <c r="DUF29" s="284"/>
      <c r="DUG29" s="284"/>
      <c r="DUH29" s="284"/>
      <c r="DUI29" s="284"/>
      <c r="DUJ29" s="284"/>
      <c r="DUK29" s="284"/>
      <c r="DUL29" s="284"/>
      <c r="DUM29" s="284"/>
      <c r="DUN29" s="284"/>
      <c r="DUO29" s="284"/>
      <c r="DUP29" s="284"/>
      <c r="DUQ29" s="284"/>
      <c r="DUR29" s="284"/>
      <c r="DUS29" s="284"/>
      <c r="DUT29" s="284"/>
      <c r="DUU29" s="284"/>
      <c r="DUV29" s="284"/>
      <c r="DUW29" s="284"/>
      <c r="DUX29" s="284"/>
      <c r="DUY29" s="284"/>
      <c r="DUZ29" s="284"/>
      <c r="DVA29" s="284"/>
      <c r="DVB29" s="284"/>
      <c r="DVC29" s="284"/>
      <c r="DVD29" s="284"/>
      <c r="DVE29" s="284"/>
      <c r="DVF29" s="284"/>
      <c r="DVG29" s="284"/>
      <c r="DVH29" s="284"/>
      <c r="DVI29" s="284"/>
      <c r="DVJ29" s="284"/>
      <c r="DVK29" s="284"/>
      <c r="DVL29" s="284"/>
      <c r="DVM29" s="284"/>
      <c r="DVN29" s="284"/>
      <c r="DVO29" s="284"/>
      <c r="DVP29" s="284"/>
      <c r="DVQ29" s="284"/>
      <c r="DVR29" s="284"/>
      <c r="DVS29" s="284"/>
      <c r="DVT29" s="284"/>
      <c r="DVU29" s="284"/>
      <c r="DVV29" s="284"/>
      <c r="DVW29" s="284"/>
      <c r="DVX29" s="284"/>
      <c r="DVY29" s="284"/>
      <c r="DVZ29" s="284"/>
      <c r="DWA29" s="284"/>
      <c r="DWB29" s="284"/>
      <c r="DWC29" s="284"/>
      <c r="DWD29" s="284"/>
      <c r="DWE29" s="284"/>
      <c r="DWF29" s="284"/>
      <c r="DWG29" s="284"/>
      <c r="DWH29" s="284"/>
      <c r="DWI29" s="284"/>
      <c r="DWJ29" s="284"/>
      <c r="DWK29" s="284"/>
      <c r="DWL29" s="284"/>
      <c r="DWM29" s="284"/>
      <c r="DWN29" s="284"/>
      <c r="DWO29" s="284"/>
      <c r="DWP29" s="284"/>
      <c r="DWQ29" s="284"/>
      <c r="DWR29" s="284"/>
      <c r="DWS29" s="284"/>
      <c r="DWT29" s="284"/>
      <c r="DWU29" s="284"/>
      <c r="DWV29" s="284"/>
      <c r="DWW29" s="284"/>
      <c r="DWX29" s="284"/>
      <c r="DWY29" s="284"/>
      <c r="DWZ29" s="284"/>
      <c r="DXA29" s="284"/>
      <c r="DXB29" s="284"/>
      <c r="DXC29" s="284"/>
      <c r="DXD29" s="284"/>
      <c r="DXE29" s="284"/>
      <c r="DXF29" s="284"/>
      <c r="DXG29" s="284"/>
      <c r="DXH29" s="284"/>
      <c r="DXI29" s="284"/>
      <c r="DXJ29" s="284"/>
      <c r="DXK29" s="284"/>
      <c r="DXL29" s="284"/>
      <c r="DXM29" s="284"/>
      <c r="DXN29" s="284"/>
      <c r="DXO29" s="284"/>
      <c r="DXP29" s="284"/>
      <c r="DXQ29" s="284"/>
      <c r="DXR29" s="284"/>
      <c r="DXS29" s="284"/>
      <c r="DXT29" s="284"/>
      <c r="DXU29" s="284"/>
      <c r="DXV29" s="284"/>
      <c r="DXW29" s="284"/>
      <c r="DXX29" s="284"/>
      <c r="DXY29" s="284"/>
      <c r="DXZ29" s="284"/>
      <c r="DYA29" s="284"/>
      <c r="DYB29" s="284"/>
      <c r="DYC29" s="284"/>
      <c r="DYD29" s="284"/>
      <c r="DYE29" s="284"/>
      <c r="DYF29" s="284"/>
      <c r="DYG29" s="284"/>
      <c r="DYH29" s="284"/>
      <c r="DYI29" s="284"/>
      <c r="DYJ29" s="284"/>
      <c r="DYK29" s="284"/>
      <c r="DYL29" s="284"/>
      <c r="DYM29" s="284"/>
      <c r="DYN29" s="284"/>
      <c r="DYO29" s="284"/>
      <c r="DYP29" s="284"/>
      <c r="DYQ29" s="284"/>
      <c r="DYR29" s="284"/>
      <c r="DYS29" s="284"/>
      <c r="DYT29" s="284"/>
      <c r="DYU29" s="284"/>
      <c r="DYV29" s="284"/>
      <c r="DYW29" s="284"/>
      <c r="DYX29" s="284"/>
      <c r="DYY29" s="284"/>
      <c r="DYZ29" s="284"/>
      <c r="DZA29" s="284"/>
      <c r="DZB29" s="284"/>
      <c r="DZC29" s="284"/>
      <c r="DZD29" s="284"/>
      <c r="DZE29" s="284"/>
      <c r="DZF29" s="284"/>
      <c r="DZG29" s="284"/>
      <c r="DZH29" s="284"/>
      <c r="DZI29" s="284"/>
      <c r="DZJ29" s="284"/>
      <c r="DZK29" s="284"/>
      <c r="DZL29" s="284"/>
      <c r="DZM29" s="284"/>
      <c r="DZN29" s="284"/>
      <c r="DZO29" s="284"/>
      <c r="DZP29" s="284"/>
      <c r="DZQ29" s="284"/>
      <c r="DZR29" s="284"/>
      <c r="DZS29" s="284"/>
      <c r="DZT29" s="284"/>
      <c r="DZU29" s="284"/>
      <c r="DZV29" s="284"/>
      <c r="DZW29" s="284"/>
      <c r="DZX29" s="284"/>
      <c r="DZY29" s="284"/>
      <c r="DZZ29" s="284"/>
      <c r="EAA29" s="284"/>
      <c r="EAB29" s="284"/>
      <c r="EAC29" s="284"/>
      <c r="EAD29" s="284"/>
      <c r="EAE29" s="284"/>
      <c r="EAF29" s="284"/>
      <c r="EAG29" s="284"/>
      <c r="EAH29" s="284"/>
      <c r="EAI29" s="284"/>
      <c r="EAJ29" s="284"/>
      <c r="EAK29" s="284"/>
      <c r="EAL29" s="284"/>
      <c r="EAM29" s="284"/>
      <c r="EAN29" s="284"/>
      <c r="EAO29" s="284"/>
      <c r="EAP29" s="284"/>
      <c r="EAQ29" s="284"/>
      <c r="EAR29" s="284"/>
      <c r="EAS29" s="284"/>
      <c r="EAT29" s="284"/>
      <c r="EAU29" s="284"/>
      <c r="EAV29" s="284"/>
      <c r="EAW29" s="284"/>
      <c r="EAX29" s="284"/>
      <c r="EAY29" s="284"/>
      <c r="EAZ29" s="284"/>
      <c r="EBA29" s="284"/>
      <c r="EBB29" s="284"/>
      <c r="EBC29" s="284"/>
      <c r="EBD29" s="284"/>
      <c r="EBE29" s="284"/>
      <c r="EBF29" s="284"/>
      <c r="EBG29" s="284"/>
      <c r="EBH29" s="284"/>
      <c r="EBI29" s="284"/>
      <c r="EBJ29" s="284"/>
      <c r="EBK29" s="284"/>
      <c r="EBL29" s="284"/>
      <c r="EBM29" s="284"/>
      <c r="EBN29" s="284"/>
      <c r="EBO29" s="284"/>
      <c r="EBP29" s="284"/>
      <c r="EBQ29" s="284"/>
      <c r="EBR29" s="284"/>
      <c r="EBS29" s="284"/>
      <c r="EBT29" s="284"/>
      <c r="EBU29" s="284"/>
      <c r="EBV29" s="284"/>
      <c r="EBW29" s="284"/>
      <c r="EBX29" s="284"/>
      <c r="EBY29" s="284"/>
      <c r="EBZ29" s="284"/>
      <c r="ECA29" s="284"/>
      <c r="ECB29" s="284"/>
      <c r="ECC29" s="284"/>
      <c r="ECD29" s="284"/>
      <c r="ECE29" s="284"/>
      <c r="ECF29" s="284"/>
      <c r="ECG29" s="284"/>
      <c r="ECH29" s="284"/>
      <c r="ECI29" s="284"/>
      <c r="ECJ29" s="284"/>
      <c r="ECK29" s="284"/>
      <c r="ECL29" s="284"/>
      <c r="ECM29" s="284"/>
      <c r="ECN29" s="284"/>
      <c r="ECO29" s="284"/>
      <c r="ECP29" s="284"/>
      <c r="ECQ29" s="284"/>
      <c r="ECR29" s="284"/>
      <c r="ECS29" s="284"/>
      <c r="ECT29" s="284"/>
      <c r="ECU29" s="284"/>
      <c r="ECV29" s="284"/>
      <c r="ECW29" s="284"/>
      <c r="ECX29" s="284"/>
      <c r="ECY29" s="284"/>
      <c r="ECZ29" s="284"/>
      <c r="EDA29" s="284"/>
      <c r="EDB29" s="284"/>
      <c r="EDC29" s="284"/>
      <c r="EDD29" s="284"/>
      <c r="EDE29" s="284"/>
      <c r="EDF29" s="284"/>
      <c r="EDG29" s="284"/>
      <c r="EDH29" s="284"/>
      <c r="EDI29" s="284"/>
      <c r="EDJ29" s="284"/>
      <c r="EDK29" s="284"/>
      <c r="EDL29" s="284"/>
      <c r="EDM29" s="284"/>
      <c r="EDN29" s="284"/>
      <c r="EDO29" s="284"/>
      <c r="EDP29" s="284"/>
      <c r="EDQ29" s="284"/>
      <c r="EDR29" s="284"/>
      <c r="EDS29" s="284"/>
      <c r="EDT29" s="284"/>
      <c r="EDU29" s="284"/>
      <c r="EDV29" s="284"/>
      <c r="EDW29" s="284"/>
      <c r="EDX29" s="284"/>
      <c r="EDY29" s="284"/>
      <c r="EDZ29" s="284"/>
      <c r="EEA29" s="284"/>
      <c r="EEB29" s="284"/>
      <c r="EEC29" s="284"/>
      <c r="EED29" s="284"/>
      <c r="EEE29" s="284"/>
      <c r="EEF29" s="284"/>
      <c r="EEG29" s="284"/>
      <c r="EEH29" s="284"/>
      <c r="EEI29" s="284"/>
      <c r="EEJ29" s="284"/>
      <c r="EEK29" s="284"/>
      <c r="EEL29" s="284"/>
      <c r="EEM29" s="284"/>
      <c r="EEN29" s="284"/>
      <c r="EEO29" s="284"/>
      <c r="EEP29" s="284"/>
      <c r="EEQ29" s="284"/>
      <c r="EER29" s="284"/>
      <c r="EES29" s="284"/>
      <c r="EET29" s="284"/>
      <c r="EEU29" s="284"/>
      <c r="EEV29" s="284"/>
      <c r="EEW29" s="284"/>
      <c r="EEX29" s="284"/>
      <c r="EEY29" s="284"/>
      <c r="EEZ29" s="284"/>
      <c r="EFA29" s="284"/>
      <c r="EFB29" s="284"/>
      <c r="EFC29" s="284"/>
      <c r="EFD29" s="284"/>
      <c r="EFE29" s="284"/>
      <c r="EFF29" s="284"/>
      <c r="EFG29" s="284"/>
      <c r="EFH29" s="284"/>
      <c r="EFI29" s="284"/>
      <c r="EFJ29" s="284"/>
      <c r="EFK29" s="284"/>
      <c r="EFL29" s="284"/>
      <c r="EFM29" s="284"/>
      <c r="EFN29" s="284"/>
      <c r="EFO29" s="284"/>
      <c r="EFP29" s="284"/>
      <c r="EFQ29" s="284"/>
      <c r="EFR29" s="284"/>
      <c r="EFS29" s="284"/>
      <c r="EFT29" s="284"/>
      <c r="EFU29" s="284"/>
      <c r="EFV29" s="284"/>
      <c r="EFW29" s="284"/>
      <c r="EFX29" s="284"/>
      <c r="EFY29" s="284"/>
      <c r="EFZ29" s="284"/>
      <c r="EGA29" s="284"/>
      <c r="EGB29" s="284"/>
      <c r="EGC29" s="284"/>
      <c r="EGD29" s="284"/>
      <c r="EGE29" s="284"/>
      <c r="EGF29" s="284"/>
      <c r="EGG29" s="284"/>
      <c r="EGH29" s="284"/>
      <c r="EGI29" s="284"/>
      <c r="EGJ29" s="284"/>
      <c r="EGK29" s="284"/>
      <c r="EGL29" s="284"/>
      <c r="EGM29" s="284"/>
      <c r="EGN29" s="284"/>
      <c r="EGO29" s="284"/>
      <c r="EGP29" s="284"/>
      <c r="EGQ29" s="284"/>
      <c r="EGR29" s="284"/>
      <c r="EGS29" s="284"/>
      <c r="EGT29" s="284"/>
      <c r="EGU29" s="284"/>
      <c r="EGV29" s="284"/>
      <c r="EGW29" s="284"/>
      <c r="EGX29" s="284"/>
      <c r="EGY29" s="284"/>
      <c r="EGZ29" s="284"/>
      <c r="EHA29" s="284"/>
      <c r="EHB29" s="284"/>
      <c r="EHC29" s="284"/>
      <c r="EHD29" s="284"/>
      <c r="EHE29" s="284"/>
      <c r="EHF29" s="284"/>
      <c r="EHG29" s="284"/>
      <c r="EHH29" s="284"/>
      <c r="EHI29" s="284"/>
      <c r="EHJ29" s="284"/>
      <c r="EHK29" s="284"/>
      <c r="EHL29" s="284"/>
      <c r="EHM29" s="284"/>
      <c r="EHN29" s="284"/>
      <c r="EHO29" s="284"/>
      <c r="EHP29" s="284"/>
      <c r="EHQ29" s="284"/>
      <c r="EHR29" s="284"/>
      <c r="EHS29" s="284"/>
      <c r="EHT29" s="284"/>
      <c r="EHU29" s="284"/>
      <c r="EHV29" s="284"/>
      <c r="EHW29" s="284"/>
      <c r="EHX29" s="284"/>
      <c r="EHY29" s="284"/>
      <c r="EHZ29" s="284"/>
      <c r="EIA29" s="284"/>
      <c r="EIB29" s="284"/>
      <c r="EIC29" s="284"/>
      <c r="EID29" s="284"/>
      <c r="EIE29" s="284"/>
      <c r="EIF29" s="284"/>
      <c r="EIG29" s="284"/>
      <c r="EIH29" s="284"/>
      <c r="EII29" s="284"/>
      <c r="EIJ29" s="284"/>
      <c r="EIK29" s="284"/>
      <c r="EIL29" s="284"/>
      <c r="EIM29" s="284"/>
      <c r="EIN29" s="284"/>
      <c r="EIO29" s="284"/>
      <c r="EIP29" s="284"/>
      <c r="EIQ29" s="284"/>
      <c r="EIR29" s="284"/>
      <c r="EIS29" s="284"/>
      <c r="EIT29" s="284"/>
      <c r="EIU29" s="284"/>
      <c r="EIV29" s="284"/>
      <c r="EIW29" s="284"/>
      <c r="EIX29" s="284"/>
      <c r="EIY29" s="284"/>
      <c r="EIZ29" s="284"/>
      <c r="EJA29" s="284"/>
      <c r="EJB29" s="284"/>
      <c r="EJC29" s="284"/>
      <c r="EJD29" s="284"/>
      <c r="EJE29" s="284"/>
      <c r="EJF29" s="284"/>
      <c r="EJG29" s="284"/>
      <c r="EJH29" s="284"/>
      <c r="EJI29" s="284"/>
      <c r="EJJ29" s="284"/>
      <c r="EJK29" s="284"/>
      <c r="EJL29" s="284"/>
      <c r="EJM29" s="284"/>
      <c r="EJN29" s="284"/>
      <c r="EJO29" s="284"/>
      <c r="EJP29" s="284"/>
      <c r="EJQ29" s="284"/>
      <c r="EJR29" s="284"/>
      <c r="EJS29" s="284"/>
      <c r="EJT29" s="284"/>
      <c r="EJU29" s="284"/>
      <c r="EJV29" s="284"/>
      <c r="EJW29" s="284"/>
      <c r="EJX29" s="284"/>
      <c r="EJY29" s="284"/>
      <c r="EJZ29" s="284"/>
      <c r="EKA29" s="284"/>
      <c r="EKB29" s="284"/>
      <c r="EKC29" s="284"/>
      <c r="EKD29" s="284"/>
      <c r="EKE29" s="284"/>
      <c r="EKF29" s="284"/>
      <c r="EKG29" s="284"/>
      <c r="EKH29" s="284"/>
      <c r="EKI29" s="284"/>
      <c r="EKJ29" s="284"/>
      <c r="EKK29" s="284"/>
      <c r="EKL29" s="284"/>
      <c r="EKM29" s="284"/>
      <c r="EKN29" s="284"/>
      <c r="EKO29" s="284"/>
      <c r="EKP29" s="284"/>
      <c r="EKQ29" s="284"/>
      <c r="EKR29" s="284"/>
      <c r="EKS29" s="284"/>
      <c r="EKT29" s="284"/>
      <c r="EKU29" s="284"/>
      <c r="EKV29" s="284"/>
      <c r="EKW29" s="284"/>
      <c r="EKX29" s="284"/>
      <c r="EKY29" s="284"/>
      <c r="EKZ29" s="284"/>
      <c r="ELA29" s="284"/>
      <c r="ELB29" s="284"/>
      <c r="ELC29" s="284"/>
      <c r="ELD29" s="284"/>
      <c r="ELE29" s="284"/>
      <c r="ELF29" s="284"/>
      <c r="ELG29" s="284"/>
      <c r="ELH29" s="284"/>
      <c r="ELI29" s="284"/>
      <c r="ELJ29" s="284"/>
      <c r="ELK29" s="284"/>
      <c r="ELL29" s="284"/>
      <c r="ELM29" s="284"/>
      <c r="ELN29" s="284"/>
      <c r="ELO29" s="284"/>
      <c r="ELP29" s="284"/>
      <c r="ELQ29" s="284"/>
      <c r="ELR29" s="284"/>
      <c r="ELS29" s="284"/>
      <c r="ELT29" s="284"/>
      <c r="ELU29" s="284"/>
      <c r="ELV29" s="284"/>
      <c r="ELW29" s="284"/>
      <c r="ELX29" s="284"/>
      <c r="ELY29" s="284"/>
      <c r="ELZ29" s="284"/>
      <c r="EMA29" s="284"/>
      <c r="EMB29" s="284"/>
      <c r="EMC29" s="284"/>
      <c r="EMD29" s="284"/>
      <c r="EME29" s="284"/>
      <c r="EMF29" s="284"/>
      <c r="EMG29" s="284"/>
      <c r="EMH29" s="284"/>
      <c r="EMI29" s="284"/>
      <c r="EMJ29" s="284"/>
      <c r="EMK29" s="284"/>
      <c r="EML29" s="284"/>
      <c r="EMM29" s="284"/>
      <c r="EMN29" s="284"/>
      <c r="EMO29" s="284"/>
      <c r="EMP29" s="284"/>
      <c r="EMQ29" s="284"/>
      <c r="EMR29" s="284"/>
      <c r="EMS29" s="284"/>
      <c r="EMT29" s="284"/>
      <c r="EMU29" s="284"/>
      <c r="EMV29" s="284"/>
      <c r="EMW29" s="284"/>
      <c r="EMX29" s="284"/>
      <c r="EMY29" s="284"/>
      <c r="EMZ29" s="284"/>
      <c r="ENA29" s="284"/>
      <c r="ENB29" s="284"/>
      <c r="ENC29" s="284"/>
      <c r="END29" s="284"/>
      <c r="ENE29" s="284"/>
      <c r="ENF29" s="284"/>
      <c r="ENG29" s="284"/>
      <c r="ENH29" s="284"/>
      <c r="ENI29" s="284"/>
      <c r="ENJ29" s="284"/>
      <c r="ENK29" s="284"/>
      <c r="ENL29" s="284"/>
      <c r="ENM29" s="284"/>
      <c r="ENN29" s="284"/>
      <c r="ENO29" s="284"/>
      <c r="ENP29" s="284"/>
      <c r="ENQ29" s="284"/>
      <c r="ENR29" s="284"/>
      <c r="ENS29" s="284"/>
      <c r="ENT29" s="284"/>
      <c r="ENU29" s="284"/>
      <c r="ENV29" s="284"/>
      <c r="ENW29" s="284"/>
      <c r="ENX29" s="284"/>
      <c r="ENY29" s="284"/>
      <c r="ENZ29" s="284"/>
      <c r="EOA29" s="284"/>
      <c r="EOB29" s="284"/>
      <c r="EOC29" s="284"/>
      <c r="EOD29" s="284"/>
      <c r="EOE29" s="284"/>
      <c r="EOF29" s="284"/>
      <c r="EOG29" s="284"/>
      <c r="EOH29" s="284"/>
      <c r="EOI29" s="284"/>
      <c r="EOJ29" s="284"/>
      <c r="EOK29" s="284"/>
      <c r="EOL29" s="284"/>
      <c r="EOM29" s="284"/>
      <c r="EON29" s="284"/>
      <c r="EOO29" s="284"/>
      <c r="EOP29" s="284"/>
      <c r="EOQ29" s="284"/>
      <c r="EOR29" s="284"/>
      <c r="EOS29" s="284"/>
      <c r="EOT29" s="284"/>
      <c r="EOU29" s="284"/>
      <c r="EOV29" s="284"/>
      <c r="EOW29" s="284"/>
      <c r="EOX29" s="284"/>
      <c r="EOY29" s="284"/>
      <c r="EOZ29" s="284"/>
      <c r="EPA29" s="284"/>
      <c r="EPB29" s="284"/>
      <c r="EPC29" s="284"/>
      <c r="EPD29" s="284"/>
      <c r="EPE29" s="284"/>
      <c r="EPF29" s="284"/>
      <c r="EPG29" s="284"/>
      <c r="EPH29" s="284"/>
      <c r="EPI29" s="284"/>
      <c r="EPJ29" s="284"/>
      <c r="EPK29" s="284"/>
      <c r="EPL29" s="284"/>
      <c r="EPM29" s="284"/>
      <c r="EPN29" s="284"/>
      <c r="EPO29" s="284"/>
      <c r="EPP29" s="284"/>
      <c r="EPQ29" s="284"/>
      <c r="EPR29" s="284"/>
      <c r="EPS29" s="284"/>
      <c r="EPT29" s="284"/>
      <c r="EPU29" s="284"/>
      <c r="EPV29" s="284"/>
      <c r="EPW29" s="284"/>
      <c r="EPX29" s="284"/>
      <c r="EPY29" s="284"/>
      <c r="EPZ29" s="284"/>
      <c r="EQA29" s="284"/>
      <c r="EQB29" s="284"/>
      <c r="EQC29" s="284"/>
      <c r="EQD29" s="284"/>
      <c r="EQE29" s="284"/>
      <c r="EQF29" s="284"/>
      <c r="EQG29" s="284"/>
      <c r="EQH29" s="284"/>
      <c r="EQI29" s="284"/>
      <c r="EQJ29" s="284"/>
      <c r="EQK29" s="284"/>
      <c r="EQL29" s="284"/>
      <c r="EQM29" s="284"/>
      <c r="EQN29" s="284"/>
      <c r="EQO29" s="284"/>
      <c r="EQP29" s="284"/>
      <c r="EQQ29" s="284"/>
      <c r="EQR29" s="284"/>
      <c r="EQS29" s="284"/>
      <c r="EQT29" s="284"/>
      <c r="EQU29" s="284"/>
      <c r="EQV29" s="284"/>
      <c r="EQW29" s="284"/>
      <c r="EQX29" s="284"/>
      <c r="EQY29" s="284"/>
      <c r="EQZ29" s="284"/>
      <c r="ERA29" s="284"/>
      <c r="ERB29" s="284"/>
      <c r="ERC29" s="284"/>
      <c r="ERD29" s="284"/>
      <c r="ERE29" s="284"/>
      <c r="ERF29" s="284"/>
      <c r="ERG29" s="284"/>
      <c r="ERH29" s="284"/>
      <c r="ERI29" s="284"/>
      <c r="ERJ29" s="284"/>
      <c r="ERK29" s="284"/>
      <c r="ERL29" s="284"/>
      <c r="ERM29" s="284"/>
      <c r="ERN29" s="284"/>
      <c r="ERO29" s="284"/>
      <c r="ERP29" s="284"/>
      <c r="ERQ29" s="284"/>
      <c r="ERR29" s="284"/>
      <c r="ERS29" s="284"/>
      <c r="ERT29" s="284"/>
      <c r="ERU29" s="284"/>
      <c r="ERV29" s="284"/>
      <c r="ERW29" s="284"/>
      <c r="ERX29" s="284"/>
      <c r="ERY29" s="284"/>
      <c r="ERZ29" s="284"/>
      <c r="ESA29" s="284"/>
      <c r="ESB29" s="284"/>
      <c r="ESC29" s="284"/>
      <c r="ESD29" s="284"/>
      <c r="ESE29" s="284"/>
      <c r="ESF29" s="284"/>
      <c r="ESG29" s="284"/>
      <c r="ESH29" s="284"/>
      <c r="ESI29" s="284"/>
      <c r="ESJ29" s="284"/>
      <c r="ESK29" s="284"/>
      <c r="ESL29" s="284"/>
      <c r="ESM29" s="284"/>
      <c r="ESN29" s="284"/>
      <c r="ESO29" s="284"/>
      <c r="ESP29" s="284"/>
      <c r="ESQ29" s="284"/>
      <c r="ESR29" s="284"/>
      <c r="ESS29" s="284"/>
      <c r="EST29" s="284"/>
      <c r="ESU29" s="284"/>
      <c r="ESV29" s="284"/>
      <c r="ESW29" s="284"/>
      <c r="ESX29" s="284"/>
      <c r="ESY29" s="284"/>
      <c r="ESZ29" s="284"/>
      <c r="ETA29" s="284"/>
      <c r="ETB29" s="284"/>
      <c r="ETC29" s="284"/>
      <c r="ETD29" s="284"/>
      <c r="ETE29" s="284"/>
      <c r="ETF29" s="284"/>
      <c r="ETG29" s="284"/>
      <c r="ETH29" s="284"/>
      <c r="ETI29" s="284"/>
      <c r="ETJ29" s="284"/>
      <c r="ETK29" s="284"/>
      <c r="ETL29" s="284"/>
      <c r="ETM29" s="284"/>
      <c r="ETN29" s="284"/>
      <c r="ETO29" s="284"/>
      <c r="ETP29" s="284"/>
      <c r="ETQ29" s="284"/>
      <c r="ETR29" s="284"/>
      <c r="ETS29" s="284"/>
      <c r="ETT29" s="284"/>
      <c r="ETU29" s="284"/>
      <c r="ETV29" s="284"/>
      <c r="ETW29" s="284"/>
      <c r="ETX29" s="284"/>
      <c r="ETY29" s="284"/>
      <c r="ETZ29" s="284"/>
      <c r="EUA29" s="284"/>
      <c r="EUB29" s="284"/>
      <c r="EUC29" s="284"/>
      <c r="EUD29" s="284"/>
      <c r="EUE29" s="284"/>
      <c r="EUF29" s="284"/>
      <c r="EUG29" s="284"/>
      <c r="EUH29" s="284"/>
      <c r="EUI29" s="284"/>
      <c r="EUJ29" s="284"/>
      <c r="EUK29" s="284"/>
      <c r="EUL29" s="284"/>
      <c r="EUM29" s="284"/>
      <c r="EUN29" s="284"/>
      <c r="EUO29" s="284"/>
      <c r="EUP29" s="284"/>
      <c r="EUQ29" s="284"/>
      <c r="EUR29" s="284"/>
      <c r="EUS29" s="284"/>
      <c r="EUT29" s="284"/>
      <c r="EUU29" s="284"/>
      <c r="EUV29" s="284"/>
      <c r="EUW29" s="284"/>
      <c r="EUX29" s="284"/>
      <c r="EUY29" s="284"/>
      <c r="EUZ29" s="284"/>
      <c r="EVA29" s="284"/>
      <c r="EVB29" s="284"/>
      <c r="EVC29" s="284"/>
      <c r="EVD29" s="284"/>
      <c r="EVE29" s="284"/>
      <c r="EVF29" s="284"/>
      <c r="EVG29" s="284"/>
      <c r="EVH29" s="284"/>
      <c r="EVI29" s="284"/>
      <c r="EVJ29" s="284"/>
      <c r="EVK29" s="284"/>
      <c r="EVL29" s="284"/>
      <c r="EVM29" s="284"/>
      <c r="EVN29" s="284"/>
      <c r="EVO29" s="284"/>
      <c r="EVP29" s="284"/>
      <c r="EVQ29" s="284"/>
      <c r="EVR29" s="284"/>
      <c r="EVS29" s="284"/>
      <c r="EVT29" s="284"/>
      <c r="EVU29" s="284"/>
      <c r="EVV29" s="284"/>
      <c r="EVW29" s="284"/>
      <c r="EVX29" s="284"/>
      <c r="EVY29" s="284"/>
      <c r="EVZ29" s="284"/>
      <c r="EWA29" s="284"/>
      <c r="EWB29" s="284"/>
      <c r="EWC29" s="284"/>
      <c r="EWD29" s="284"/>
      <c r="EWE29" s="284"/>
      <c r="EWF29" s="284"/>
      <c r="EWG29" s="284"/>
      <c r="EWH29" s="284"/>
      <c r="EWI29" s="284"/>
      <c r="EWJ29" s="284"/>
      <c r="EWK29" s="284"/>
      <c r="EWL29" s="284"/>
      <c r="EWM29" s="284"/>
      <c r="EWN29" s="284"/>
      <c r="EWO29" s="284"/>
      <c r="EWP29" s="284"/>
      <c r="EWQ29" s="284"/>
      <c r="EWR29" s="284"/>
      <c r="EWS29" s="284"/>
      <c r="EWT29" s="284"/>
      <c r="EWU29" s="284"/>
      <c r="EWV29" s="284"/>
      <c r="EWW29" s="284"/>
      <c r="EWX29" s="284"/>
      <c r="EWY29" s="284"/>
      <c r="EWZ29" s="284"/>
      <c r="EXA29" s="284"/>
      <c r="EXB29" s="284"/>
      <c r="EXC29" s="284"/>
      <c r="EXD29" s="284"/>
      <c r="EXE29" s="284"/>
      <c r="EXF29" s="284"/>
      <c r="EXG29" s="284"/>
      <c r="EXH29" s="284"/>
      <c r="EXI29" s="284"/>
      <c r="EXJ29" s="284"/>
      <c r="EXK29" s="284"/>
      <c r="EXL29" s="284"/>
      <c r="EXM29" s="284"/>
      <c r="EXN29" s="284"/>
      <c r="EXO29" s="284"/>
      <c r="EXP29" s="284"/>
      <c r="EXQ29" s="284"/>
      <c r="EXR29" s="284"/>
      <c r="EXS29" s="284"/>
      <c r="EXT29" s="284"/>
      <c r="EXU29" s="284"/>
      <c r="EXV29" s="284"/>
      <c r="EXW29" s="284"/>
      <c r="EXX29" s="284"/>
      <c r="EXY29" s="284"/>
      <c r="EXZ29" s="284"/>
      <c r="EYA29" s="284"/>
      <c r="EYB29" s="284"/>
      <c r="EYC29" s="284"/>
      <c r="EYD29" s="284"/>
      <c r="EYE29" s="284"/>
      <c r="EYF29" s="284"/>
      <c r="EYG29" s="284"/>
      <c r="EYH29" s="284"/>
      <c r="EYI29" s="284"/>
      <c r="EYJ29" s="284"/>
      <c r="EYK29" s="284"/>
      <c r="EYL29" s="284"/>
      <c r="EYM29" s="284"/>
      <c r="EYN29" s="284"/>
      <c r="EYO29" s="284"/>
      <c r="EYP29" s="284"/>
      <c r="EYQ29" s="284"/>
      <c r="EYR29" s="284"/>
      <c r="EYS29" s="284"/>
      <c r="EYT29" s="284"/>
      <c r="EYU29" s="284"/>
      <c r="EYV29" s="284"/>
      <c r="EYW29" s="284"/>
      <c r="EYX29" s="284"/>
      <c r="EYY29" s="284"/>
      <c r="EYZ29" s="284"/>
      <c r="EZA29" s="284"/>
      <c r="EZB29" s="284"/>
      <c r="EZC29" s="284"/>
      <c r="EZD29" s="284"/>
      <c r="EZE29" s="284"/>
      <c r="EZF29" s="284"/>
      <c r="EZG29" s="284"/>
      <c r="EZH29" s="284"/>
      <c r="EZI29" s="284"/>
      <c r="EZJ29" s="284"/>
      <c r="EZK29" s="284"/>
      <c r="EZL29" s="284"/>
      <c r="EZM29" s="284"/>
      <c r="EZN29" s="284"/>
      <c r="EZO29" s="284"/>
      <c r="EZP29" s="284"/>
      <c r="EZQ29" s="284"/>
      <c r="EZR29" s="284"/>
      <c r="EZS29" s="284"/>
      <c r="EZT29" s="284"/>
      <c r="EZU29" s="284"/>
      <c r="EZV29" s="284"/>
      <c r="EZW29" s="284"/>
      <c r="EZX29" s="284"/>
      <c r="EZY29" s="284"/>
      <c r="EZZ29" s="284"/>
      <c r="FAA29" s="284"/>
      <c r="FAB29" s="284"/>
      <c r="FAC29" s="284"/>
      <c r="FAD29" s="284"/>
      <c r="FAE29" s="284"/>
      <c r="FAF29" s="284"/>
      <c r="FAG29" s="284"/>
      <c r="FAH29" s="284"/>
      <c r="FAI29" s="284"/>
      <c r="FAJ29" s="284"/>
      <c r="FAK29" s="284"/>
      <c r="FAL29" s="284"/>
      <c r="FAM29" s="284"/>
      <c r="FAN29" s="284"/>
      <c r="FAO29" s="284"/>
      <c r="FAP29" s="284"/>
      <c r="FAQ29" s="284"/>
      <c r="FAR29" s="284"/>
      <c r="FAS29" s="284"/>
      <c r="FAT29" s="284"/>
      <c r="FAU29" s="284"/>
      <c r="FAV29" s="284"/>
      <c r="FAW29" s="284"/>
      <c r="FAX29" s="284"/>
      <c r="FAY29" s="284"/>
      <c r="FAZ29" s="284"/>
      <c r="FBA29" s="284"/>
      <c r="FBB29" s="284"/>
      <c r="FBC29" s="284"/>
      <c r="FBD29" s="284"/>
      <c r="FBE29" s="284"/>
      <c r="FBF29" s="284"/>
      <c r="FBG29" s="284"/>
      <c r="FBH29" s="284"/>
      <c r="FBI29" s="284"/>
      <c r="FBJ29" s="284"/>
      <c r="FBK29" s="284"/>
      <c r="FBL29" s="284"/>
      <c r="FBM29" s="284"/>
      <c r="FBN29" s="284"/>
      <c r="FBO29" s="284"/>
      <c r="FBP29" s="284"/>
      <c r="FBQ29" s="284"/>
      <c r="FBR29" s="284"/>
      <c r="FBS29" s="284"/>
      <c r="FBT29" s="284"/>
      <c r="FBU29" s="284"/>
      <c r="FBV29" s="284"/>
      <c r="FBW29" s="284"/>
      <c r="FBX29" s="284"/>
      <c r="FBY29" s="284"/>
      <c r="FBZ29" s="284"/>
      <c r="FCA29" s="284"/>
      <c r="FCB29" s="284"/>
      <c r="FCC29" s="284"/>
      <c r="FCD29" s="284"/>
      <c r="FCE29" s="284"/>
      <c r="FCF29" s="284"/>
      <c r="FCG29" s="284"/>
      <c r="FCH29" s="284"/>
      <c r="FCI29" s="284"/>
      <c r="FCJ29" s="284"/>
      <c r="FCK29" s="284"/>
      <c r="FCL29" s="284"/>
      <c r="FCM29" s="284"/>
      <c r="FCN29" s="284"/>
      <c r="FCO29" s="284"/>
      <c r="FCP29" s="284"/>
      <c r="FCQ29" s="284"/>
      <c r="FCR29" s="284"/>
      <c r="FCS29" s="284"/>
      <c r="FCT29" s="284"/>
      <c r="FCU29" s="284"/>
      <c r="FCV29" s="284"/>
      <c r="FCW29" s="284"/>
      <c r="FCX29" s="284"/>
      <c r="FCY29" s="284"/>
      <c r="FCZ29" s="284"/>
      <c r="FDA29" s="284"/>
      <c r="FDB29" s="284"/>
      <c r="FDC29" s="284"/>
      <c r="FDD29" s="284"/>
      <c r="FDE29" s="284"/>
      <c r="FDF29" s="284"/>
      <c r="FDG29" s="284"/>
      <c r="FDH29" s="284"/>
      <c r="FDI29" s="284"/>
      <c r="FDJ29" s="284"/>
      <c r="FDK29" s="284"/>
      <c r="FDL29" s="284"/>
      <c r="FDM29" s="284"/>
      <c r="FDN29" s="284"/>
      <c r="FDO29" s="284"/>
      <c r="FDP29" s="284"/>
      <c r="FDQ29" s="284"/>
      <c r="FDR29" s="284"/>
      <c r="FDS29" s="284"/>
      <c r="FDT29" s="284"/>
      <c r="FDU29" s="284"/>
      <c r="FDV29" s="284"/>
      <c r="FDW29" s="284"/>
      <c r="FDX29" s="284"/>
      <c r="FDY29" s="284"/>
      <c r="FDZ29" s="284"/>
      <c r="FEA29" s="284"/>
      <c r="FEB29" s="284"/>
      <c r="FEC29" s="284"/>
      <c r="FED29" s="284"/>
      <c r="FEE29" s="284"/>
      <c r="FEF29" s="284"/>
      <c r="FEG29" s="284"/>
      <c r="FEH29" s="284"/>
      <c r="FEI29" s="284"/>
      <c r="FEJ29" s="284"/>
      <c r="FEK29" s="284"/>
      <c r="FEL29" s="284"/>
      <c r="FEM29" s="284"/>
      <c r="FEN29" s="284"/>
      <c r="FEO29" s="284"/>
      <c r="FEP29" s="284"/>
      <c r="FEQ29" s="284"/>
      <c r="FER29" s="284"/>
      <c r="FES29" s="284"/>
      <c r="FET29" s="284"/>
      <c r="FEU29" s="284"/>
      <c r="FEV29" s="284"/>
      <c r="FEW29" s="284"/>
      <c r="FEX29" s="284"/>
      <c r="FEY29" s="284"/>
      <c r="FEZ29" s="284"/>
      <c r="FFA29" s="284"/>
      <c r="FFB29" s="284"/>
      <c r="FFC29" s="284"/>
      <c r="FFD29" s="284"/>
      <c r="FFE29" s="284"/>
      <c r="FFF29" s="284"/>
      <c r="FFG29" s="284"/>
      <c r="FFH29" s="284"/>
      <c r="FFI29" s="284"/>
      <c r="FFJ29" s="284"/>
      <c r="FFK29" s="284"/>
      <c r="FFL29" s="284"/>
      <c r="FFM29" s="284"/>
      <c r="FFN29" s="284"/>
      <c r="FFO29" s="284"/>
      <c r="FFP29" s="284"/>
      <c r="FFQ29" s="284"/>
      <c r="FFR29" s="284"/>
      <c r="FFS29" s="284"/>
      <c r="FFT29" s="284"/>
      <c r="FFU29" s="284"/>
      <c r="FFV29" s="284"/>
      <c r="FFW29" s="284"/>
      <c r="FFX29" s="284"/>
      <c r="FFY29" s="284"/>
      <c r="FFZ29" s="284"/>
      <c r="FGA29" s="284"/>
      <c r="FGB29" s="284"/>
      <c r="FGC29" s="284"/>
      <c r="FGD29" s="284"/>
      <c r="FGE29" s="284"/>
      <c r="FGF29" s="284"/>
      <c r="FGG29" s="284"/>
      <c r="FGH29" s="284"/>
      <c r="FGI29" s="284"/>
      <c r="FGJ29" s="284"/>
      <c r="FGK29" s="284"/>
      <c r="FGL29" s="284"/>
      <c r="FGM29" s="284"/>
      <c r="FGN29" s="284"/>
      <c r="FGO29" s="284"/>
      <c r="FGP29" s="284"/>
      <c r="FGQ29" s="284"/>
      <c r="FGR29" s="284"/>
      <c r="FGS29" s="284"/>
      <c r="FGT29" s="284"/>
      <c r="FGU29" s="284"/>
      <c r="FGV29" s="284"/>
      <c r="FGW29" s="284"/>
      <c r="FGX29" s="284"/>
      <c r="FGY29" s="284"/>
      <c r="FGZ29" s="284"/>
      <c r="FHA29" s="284"/>
      <c r="FHB29" s="284"/>
      <c r="FHC29" s="284"/>
      <c r="FHD29" s="284"/>
      <c r="FHE29" s="284"/>
      <c r="FHF29" s="284"/>
      <c r="FHG29" s="284"/>
      <c r="FHH29" s="284"/>
      <c r="FHI29" s="284"/>
      <c r="FHJ29" s="284"/>
      <c r="FHK29" s="284"/>
      <c r="FHL29" s="284"/>
      <c r="FHM29" s="284"/>
      <c r="FHN29" s="284"/>
      <c r="FHO29" s="284"/>
      <c r="FHP29" s="284"/>
      <c r="FHQ29" s="284"/>
      <c r="FHR29" s="284"/>
      <c r="FHS29" s="284"/>
      <c r="FHT29" s="284"/>
      <c r="FHU29" s="284"/>
      <c r="FHV29" s="284"/>
      <c r="FHW29" s="284"/>
      <c r="FHX29" s="284"/>
      <c r="FHY29" s="284"/>
      <c r="FHZ29" s="284"/>
      <c r="FIA29" s="284"/>
      <c r="FIB29" s="284"/>
      <c r="FIC29" s="284"/>
      <c r="FID29" s="284"/>
      <c r="FIE29" s="284"/>
      <c r="FIF29" s="284"/>
      <c r="FIG29" s="284"/>
      <c r="FIH29" s="284"/>
      <c r="FII29" s="284"/>
      <c r="FIJ29" s="284"/>
      <c r="FIK29" s="284"/>
      <c r="FIL29" s="284"/>
      <c r="FIM29" s="284"/>
      <c r="FIN29" s="284"/>
      <c r="FIO29" s="284"/>
      <c r="FIP29" s="284"/>
      <c r="FIQ29" s="284"/>
      <c r="FIR29" s="284"/>
      <c r="FIS29" s="284"/>
      <c r="FIT29" s="284"/>
      <c r="FIU29" s="284"/>
      <c r="FIV29" s="284"/>
      <c r="FIW29" s="284"/>
      <c r="FIX29" s="284"/>
      <c r="FIY29" s="284"/>
      <c r="FIZ29" s="284"/>
      <c r="FJA29" s="284"/>
      <c r="FJB29" s="284"/>
      <c r="FJC29" s="284"/>
      <c r="FJD29" s="284"/>
      <c r="FJE29" s="284"/>
      <c r="FJF29" s="284"/>
      <c r="FJG29" s="284"/>
      <c r="FJH29" s="284"/>
      <c r="FJI29" s="284"/>
      <c r="FJJ29" s="284"/>
      <c r="FJK29" s="284"/>
      <c r="FJL29" s="284"/>
      <c r="FJM29" s="284"/>
      <c r="FJN29" s="284"/>
      <c r="FJO29" s="284"/>
      <c r="FJP29" s="284"/>
      <c r="FJQ29" s="284"/>
      <c r="FJR29" s="284"/>
      <c r="FJS29" s="284"/>
      <c r="FJT29" s="284"/>
      <c r="FJU29" s="284"/>
      <c r="FJV29" s="284"/>
      <c r="FJW29" s="284"/>
      <c r="FJX29" s="284"/>
      <c r="FJY29" s="284"/>
      <c r="FJZ29" s="284"/>
      <c r="FKA29" s="284"/>
      <c r="FKB29" s="284"/>
      <c r="FKC29" s="284"/>
      <c r="FKD29" s="284"/>
      <c r="FKE29" s="284"/>
      <c r="FKF29" s="284"/>
      <c r="FKG29" s="284"/>
      <c r="FKH29" s="284"/>
      <c r="FKI29" s="284"/>
      <c r="FKJ29" s="284"/>
      <c r="FKK29" s="284"/>
      <c r="FKL29" s="284"/>
      <c r="FKM29" s="284"/>
      <c r="FKN29" s="284"/>
      <c r="FKO29" s="284"/>
      <c r="FKP29" s="284"/>
      <c r="FKQ29" s="284"/>
      <c r="FKR29" s="284"/>
      <c r="FKS29" s="284"/>
      <c r="FKT29" s="284"/>
      <c r="FKU29" s="284"/>
      <c r="FKV29" s="284"/>
      <c r="FKW29" s="284"/>
      <c r="FKX29" s="284"/>
      <c r="FKY29" s="284"/>
      <c r="FKZ29" s="284"/>
      <c r="FLA29" s="284"/>
      <c r="FLB29" s="284"/>
      <c r="FLC29" s="284"/>
      <c r="FLD29" s="284"/>
      <c r="FLE29" s="284"/>
      <c r="FLF29" s="284"/>
      <c r="FLG29" s="284"/>
      <c r="FLH29" s="284"/>
      <c r="FLI29" s="284"/>
      <c r="FLJ29" s="284"/>
      <c r="FLK29" s="284"/>
      <c r="FLL29" s="284"/>
      <c r="FLM29" s="284"/>
      <c r="FLN29" s="284"/>
      <c r="FLO29" s="284"/>
      <c r="FLP29" s="284"/>
      <c r="FLQ29" s="284"/>
      <c r="FLR29" s="284"/>
      <c r="FLS29" s="284"/>
      <c r="FLT29" s="284"/>
      <c r="FLU29" s="284"/>
      <c r="FLV29" s="284"/>
      <c r="FLW29" s="284"/>
      <c r="FLX29" s="284"/>
      <c r="FLY29" s="284"/>
      <c r="FLZ29" s="284"/>
      <c r="FMA29" s="284"/>
      <c r="FMB29" s="284"/>
      <c r="FMC29" s="284"/>
      <c r="FMD29" s="284"/>
      <c r="FME29" s="284"/>
      <c r="FMF29" s="284"/>
      <c r="FMG29" s="284"/>
      <c r="FMH29" s="284"/>
      <c r="FMI29" s="284"/>
      <c r="FMJ29" s="284"/>
      <c r="FMK29" s="284"/>
      <c r="FML29" s="284"/>
      <c r="FMM29" s="284"/>
      <c r="FMN29" s="284"/>
      <c r="FMO29" s="284"/>
      <c r="FMP29" s="284"/>
      <c r="FMQ29" s="284"/>
      <c r="FMR29" s="284"/>
      <c r="FMS29" s="284"/>
      <c r="FMT29" s="284"/>
      <c r="FMU29" s="284"/>
      <c r="FMV29" s="284"/>
      <c r="FMW29" s="284"/>
      <c r="FMX29" s="284"/>
      <c r="FMY29" s="284"/>
      <c r="FMZ29" s="284"/>
      <c r="FNA29" s="284"/>
      <c r="FNB29" s="284"/>
      <c r="FNC29" s="284"/>
      <c r="FND29" s="284"/>
      <c r="FNE29" s="284"/>
      <c r="FNF29" s="284"/>
      <c r="FNG29" s="284"/>
      <c r="FNH29" s="284"/>
      <c r="FNI29" s="284"/>
      <c r="FNJ29" s="284"/>
      <c r="FNK29" s="284"/>
      <c r="FNL29" s="284"/>
      <c r="FNM29" s="284"/>
      <c r="FNN29" s="284"/>
      <c r="FNO29" s="284"/>
      <c r="FNP29" s="284"/>
      <c r="FNQ29" s="284"/>
      <c r="FNR29" s="284"/>
      <c r="FNS29" s="284"/>
      <c r="FNT29" s="284"/>
      <c r="FNU29" s="284"/>
      <c r="FNV29" s="284"/>
      <c r="FNW29" s="284"/>
      <c r="FNX29" s="284"/>
      <c r="FNY29" s="284"/>
      <c r="FNZ29" s="284"/>
      <c r="FOA29" s="284"/>
      <c r="FOB29" s="284"/>
      <c r="FOC29" s="284"/>
      <c r="FOD29" s="284"/>
      <c r="FOE29" s="284"/>
      <c r="FOF29" s="284"/>
      <c r="FOG29" s="284"/>
      <c r="FOH29" s="284"/>
      <c r="FOI29" s="284"/>
      <c r="FOJ29" s="284"/>
      <c r="FOK29" s="284"/>
      <c r="FOL29" s="284"/>
      <c r="FOM29" s="284"/>
      <c r="FON29" s="284"/>
      <c r="FOO29" s="284"/>
      <c r="FOP29" s="284"/>
      <c r="FOQ29" s="284"/>
      <c r="FOR29" s="284"/>
      <c r="FOS29" s="284"/>
      <c r="FOT29" s="284"/>
      <c r="FOU29" s="284"/>
      <c r="FOV29" s="284"/>
      <c r="FOW29" s="284"/>
      <c r="FOX29" s="284"/>
      <c r="FOY29" s="284"/>
      <c r="FOZ29" s="284"/>
      <c r="FPA29" s="284"/>
      <c r="FPB29" s="284"/>
      <c r="FPC29" s="284"/>
      <c r="FPD29" s="284"/>
      <c r="FPE29" s="284"/>
      <c r="FPF29" s="284"/>
      <c r="FPG29" s="284"/>
      <c r="FPH29" s="284"/>
      <c r="FPI29" s="284"/>
      <c r="FPJ29" s="284"/>
      <c r="FPK29" s="284"/>
      <c r="FPL29" s="284"/>
      <c r="FPM29" s="284"/>
      <c r="FPN29" s="284"/>
      <c r="FPO29" s="284"/>
      <c r="FPP29" s="284"/>
      <c r="FPQ29" s="284"/>
      <c r="FPR29" s="284"/>
      <c r="FPS29" s="284"/>
      <c r="FPT29" s="284"/>
      <c r="FPU29" s="284"/>
      <c r="FPV29" s="284"/>
      <c r="FPW29" s="284"/>
      <c r="FPX29" s="284"/>
      <c r="FPY29" s="284"/>
      <c r="FPZ29" s="284"/>
      <c r="FQA29" s="284"/>
      <c r="FQB29" s="284"/>
      <c r="FQC29" s="284"/>
      <c r="FQD29" s="284"/>
      <c r="FQE29" s="284"/>
      <c r="FQF29" s="284"/>
      <c r="FQG29" s="284"/>
      <c r="FQH29" s="284"/>
      <c r="FQI29" s="284"/>
      <c r="FQJ29" s="284"/>
      <c r="FQK29" s="284"/>
      <c r="FQL29" s="284"/>
      <c r="FQM29" s="284"/>
      <c r="FQN29" s="284"/>
      <c r="FQO29" s="284"/>
      <c r="FQP29" s="284"/>
      <c r="FQQ29" s="284"/>
      <c r="FQR29" s="284"/>
      <c r="FQS29" s="284"/>
      <c r="FQT29" s="284"/>
      <c r="FQU29" s="284"/>
      <c r="FQV29" s="284"/>
      <c r="FQW29" s="284"/>
      <c r="FQX29" s="284"/>
      <c r="FQY29" s="284"/>
      <c r="FQZ29" s="284"/>
      <c r="FRA29" s="284"/>
      <c r="FRB29" s="284"/>
      <c r="FRC29" s="284"/>
      <c r="FRD29" s="284"/>
      <c r="FRE29" s="284"/>
      <c r="FRF29" s="284"/>
      <c r="FRG29" s="284"/>
      <c r="FRH29" s="284"/>
      <c r="FRI29" s="284"/>
      <c r="FRJ29" s="284"/>
      <c r="FRK29" s="284"/>
      <c r="FRL29" s="284"/>
      <c r="FRM29" s="284"/>
      <c r="FRN29" s="284"/>
      <c r="FRO29" s="284"/>
      <c r="FRP29" s="284"/>
      <c r="FRQ29" s="284"/>
      <c r="FRR29" s="284"/>
      <c r="FRS29" s="284"/>
      <c r="FRT29" s="284"/>
      <c r="FRU29" s="284"/>
      <c r="FRV29" s="284"/>
      <c r="FRW29" s="284"/>
      <c r="FRX29" s="284"/>
      <c r="FRY29" s="284"/>
      <c r="FRZ29" s="284"/>
      <c r="FSA29" s="284"/>
      <c r="FSB29" s="284"/>
      <c r="FSC29" s="284"/>
      <c r="FSD29" s="284"/>
      <c r="FSE29" s="284"/>
      <c r="FSF29" s="284"/>
      <c r="FSG29" s="284"/>
      <c r="FSH29" s="284"/>
      <c r="FSI29" s="284"/>
      <c r="FSJ29" s="284"/>
      <c r="FSK29" s="284"/>
      <c r="FSL29" s="284"/>
      <c r="FSM29" s="284"/>
      <c r="FSN29" s="284"/>
      <c r="FSO29" s="284"/>
      <c r="FSP29" s="284"/>
      <c r="FSQ29" s="284"/>
      <c r="FSR29" s="284"/>
      <c r="FSS29" s="284"/>
      <c r="FST29" s="284"/>
      <c r="FSU29" s="284"/>
      <c r="FSV29" s="284"/>
      <c r="FSW29" s="284"/>
      <c r="FSX29" s="284"/>
      <c r="FSY29" s="284"/>
      <c r="FSZ29" s="284"/>
      <c r="FTA29" s="284"/>
      <c r="FTB29" s="284"/>
      <c r="FTC29" s="284"/>
      <c r="FTD29" s="284"/>
      <c r="FTE29" s="284"/>
      <c r="FTF29" s="284"/>
      <c r="FTG29" s="284"/>
      <c r="FTH29" s="284"/>
      <c r="FTI29" s="284"/>
      <c r="FTJ29" s="284"/>
      <c r="FTK29" s="284"/>
      <c r="FTL29" s="284"/>
      <c r="FTM29" s="284"/>
      <c r="FTN29" s="284"/>
      <c r="FTO29" s="284"/>
      <c r="FTP29" s="284"/>
      <c r="FTQ29" s="284"/>
      <c r="FTR29" s="284"/>
      <c r="FTS29" s="284"/>
      <c r="FTT29" s="284"/>
      <c r="FTU29" s="284"/>
      <c r="FTV29" s="284"/>
      <c r="FTW29" s="284"/>
      <c r="FTX29" s="284"/>
      <c r="FTY29" s="284"/>
      <c r="FTZ29" s="284"/>
      <c r="FUA29" s="284"/>
      <c r="FUB29" s="284"/>
      <c r="FUC29" s="284"/>
      <c r="FUD29" s="284"/>
      <c r="FUE29" s="284"/>
      <c r="FUF29" s="284"/>
      <c r="FUG29" s="284"/>
      <c r="FUH29" s="284"/>
      <c r="FUI29" s="284"/>
      <c r="FUJ29" s="284"/>
      <c r="FUK29" s="284"/>
      <c r="FUL29" s="284"/>
      <c r="FUM29" s="284"/>
      <c r="FUN29" s="284"/>
      <c r="FUO29" s="284"/>
      <c r="FUP29" s="284"/>
      <c r="FUQ29" s="284"/>
      <c r="FUR29" s="284"/>
      <c r="FUS29" s="284"/>
      <c r="FUT29" s="284"/>
      <c r="FUU29" s="284"/>
      <c r="FUV29" s="284"/>
      <c r="FUW29" s="284"/>
      <c r="FUX29" s="284"/>
      <c r="FUY29" s="284"/>
      <c r="FUZ29" s="284"/>
      <c r="FVA29" s="284"/>
      <c r="FVB29" s="284"/>
      <c r="FVC29" s="284"/>
      <c r="FVD29" s="284"/>
      <c r="FVE29" s="284"/>
      <c r="FVF29" s="284"/>
      <c r="FVG29" s="284"/>
      <c r="FVH29" s="284"/>
      <c r="FVI29" s="284"/>
      <c r="FVJ29" s="284"/>
      <c r="FVK29" s="284"/>
      <c r="FVL29" s="284"/>
      <c r="FVM29" s="284"/>
      <c r="FVN29" s="284"/>
      <c r="FVO29" s="284"/>
      <c r="FVP29" s="284"/>
      <c r="FVQ29" s="284"/>
      <c r="FVR29" s="284"/>
      <c r="FVS29" s="284"/>
      <c r="FVT29" s="284"/>
      <c r="FVU29" s="284"/>
      <c r="FVV29" s="284"/>
      <c r="FVW29" s="284"/>
      <c r="FVX29" s="284"/>
      <c r="FVY29" s="284"/>
      <c r="FVZ29" s="284"/>
      <c r="FWA29" s="284"/>
      <c r="FWB29" s="284"/>
      <c r="FWC29" s="284"/>
      <c r="FWD29" s="284"/>
      <c r="FWE29" s="284"/>
      <c r="FWF29" s="284"/>
      <c r="FWG29" s="284"/>
      <c r="FWH29" s="284"/>
      <c r="FWI29" s="284"/>
      <c r="FWJ29" s="284"/>
      <c r="FWK29" s="284"/>
      <c r="FWL29" s="284"/>
      <c r="FWM29" s="284"/>
      <c r="FWN29" s="284"/>
      <c r="FWO29" s="284"/>
      <c r="FWP29" s="284"/>
      <c r="FWQ29" s="284"/>
      <c r="FWR29" s="284"/>
      <c r="FWS29" s="284"/>
      <c r="FWT29" s="284"/>
      <c r="FWU29" s="284"/>
      <c r="FWV29" s="284"/>
      <c r="FWW29" s="284"/>
      <c r="FWX29" s="284"/>
      <c r="FWY29" s="284"/>
      <c r="FWZ29" s="284"/>
      <c r="FXA29" s="284"/>
      <c r="FXB29" s="284"/>
      <c r="FXC29" s="284"/>
      <c r="FXD29" s="284"/>
      <c r="FXE29" s="284"/>
      <c r="FXF29" s="284"/>
      <c r="FXG29" s="284"/>
      <c r="FXH29" s="284"/>
      <c r="FXI29" s="284"/>
      <c r="FXJ29" s="284"/>
      <c r="FXK29" s="284"/>
      <c r="FXL29" s="284"/>
      <c r="FXM29" s="284"/>
      <c r="FXN29" s="284"/>
      <c r="FXO29" s="284"/>
      <c r="FXP29" s="284"/>
      <c r="FXQ29" s="284"/>
      <c r="FXR29" s="284"/>
      <c r="FXS29" s="284"/>
      <c r="FXT29" s="284"/>
      <c r="FXU29" s="284"/>
      <c r="FXV29" s="284"/>
      <c r="FXW29" s="284"/>
      <c r="FXX29" s="284"/>
      <c r="FXY29" s="284"/>
      <c r="FXZ29" s="284"/>
      <c r="FYA29" s="284"/>
      <c r="FYB29" s="284"/>
      <c r="FYC29" s="284"/>
      <c r="FYD29" s="284"/>
      <c r="FYE29" s="284"/>
      <c r="FYF29" s="284"/>
      <c r="FYG29" s="284"/>
      <c r="FYH29" s="284"/>
      <c r="FYI29" s="284"/>
      <c r="FYJ29" s="284"/>
      <c r="FYK29" s="284"/>
      <c r="FYL29" s="284"/>
      <c r="FYM29" s="284"/>
      <c r="FYN29" s="284"/>
      <c r="FYO29" s="284"/>
      <c r="FYP29" s="284"/>
      <c r="FYQ29" s="284"/>
      <c r="FYR29" s="284"/>
      <c r="FYS29" s="284"/>
      <c r="FYT29" s="284"/>
      <c r="FYU29" s="284"/>
      <c r="FYV29" s="284"/>
      <c r="FYW29" s="284"/>
      <c r="FYX29" s="284"/>
      <c r="FYY29" s="284"/>
      <c r="FYZ29" s="284"/>
      <c r="FZA29" s="284"/>
      <c r="FZB29" s="284"/>
      <c r="FZC29" s="284"/>
      <c r="FZD29" s="284"/>
      <c r="FZE29" s="284"/>
      <c r="FZF29" s="284"/>
      <c r="FZG29" s="284"/>
      <c r="FZH29" s="284"/>
      <c r="FZI29" s="284"/>
      <c r="FZJ29" s="284"/>
      <c r="FZK29" s="284"/>
      <c r="FZL29" s="284"/>
      <c r="FZM29" s="284"/>
      <c r="FZN29" s="284"/>
      <c r="FZO29" s="284"/>
      <c r="FZP29" s="284"/>
      <c r="FZQ29" s="284"/>
      <c r="FZR29" s="284"/>
      <c r="FZS29" s="284"/>
      <c r="FZT29" s="284"/>
      <c r="FZU29" s="284"/>
      <c r="FZV29" s="284"/>
      <c r="FZW29" s="284"/>
      <c r="FZX29" s="284"/>
      <c r="FZY29" s="284"/>
      <c r="FZZ29" s="284"/>
      <c r="GAA29" s="284"/>
      <c r="GAB29" s="284"/>
      <c r="GAC29" s="284"/>
      <c r="GAD29" s="284"/>
      <c r="GAE29" s="284"/>
      <c r="GAF29" s="284"/>
      <c r="GAG29" s="284"/>
      <c r="GAH29" s="284"/>
      <c r="GAI29" s="284"/>
      <c r="GAJ29" s="284"/>
      <c r="GAK29" s="284"/>
      <c r="GAL29" s="284"/>
      <c r="GAM29" s="284"/>
      <c r="GAN29" s="284"/>
      <c r="GAO29" s="284"/>
      <c r="GAP29" s="284"/>
      <c r="GAQ29" s="284"/>
      <c r="GAR29" s="284"/>
      <c r="GAS29" s="284"/>
      <c r="GAT29" s="284"/>
      <c r="GAU29" s="284"/>
      <c r="GAV29" s="284"/>
      <c r="GAW29" s="284"/>
      <c r="GAX29" s="284"/>
      <c r="GAY29" s="284"/>
      <c r="GAZ29" s="284"/>
      <c r="GBA29" s="284"/>
      <c r="GBB29" s="284"/>
      <c r="GBC29" s="284"/>
      <c r="GBD29" s="284"/>
      <c r="GBE29" s="284"/>
      <c r="GBF29" s="284"/>
      <c r="GBG29" s="284"/>
      <c r="GBH29" s="284"/>
      <c r="GBI29" s="284"/>
      <c r="GBJ29" s="284"/>
      <c r="GBK29" s="284"/>
      <c r="GBL29" s="284"/>
      <c r="GBM29" s="284"/>
      <c r="GBN29" s="284"/>
      <c r="GBO29" s="284"/>
      <c r="GBP29" s="284"/>
      <c r="GBQ29" s="284"/>
      <c r="GBR29" s="284"/>
      <c r="GBS29" s="284"/>
      <c r="GBT29" s="284"/>
      <c r="GBU29" s="284"/>
      <c r="GBV29" s="284"/>
      <c r="GBW29" s="284"/>
      <c r="GBX29" s="284"/>
      <c r="GBY29" s="284"/>
      <c r="GBZ29" s="284"/>
      <c r="GCA29" s="284"/>
      <c r="GCB29" s="284"/>
      <c r="GCC29" s="284"/>
      <c r="GCD29" s="284"/>
      <c r="GCE29" s="284"/>
      <c r="GCF29" s="284"/>
      <c r="GCG29" s="284"/>
      <c r="GCH29" s="284"/>
      <c r="GCI29" s="284"/>
      <c r="GCJ29" s="284"/>
      <c r="GCK29" s="284"/>
      <c r="GCL29" s="284"/>
      <c r="GCM29" s="284"/>
      <c r="GCN29" s="284"/>
      <c r="GCO29" s="284"/>
      <c r="GCP29" s="284"/>
      <c r="GCQ29" s="284"/>
      <c r="GCR29" s="284"/>
      <c r="GCS29" s="284"/>
      <c r="GCT29" s="284"/>
      <c r="GCU29" s="284"/>
      <c r="GCV29" s="284"/>
      <c r="GCW29" s="284"/>
      <c r="GCX29" s="284"/>
      <c r="GCY29" s="284"/>
      <c r="GCZ29" s="284"/>
      <c r="GDA29" s="284"/>
      <c r="GDB29" s="284"/>
      <c r="GDC29" s="284"/>
      <c r="GDD29" s="284"/>
      <c r="GDE29" s="284"/>
      <c r="GDF29" s="284"/>
      <c r="GDG29" s="284"/>
      <c r="GDH29" s="284"/>
      <c r="GDI29" s="284"/>
      <c r="GDJ29" s="284"/>
      <c r="GDK29" s="284"/>
      <c r="GDL29" s="284"/>
      <c r="GDM29" s="284"/>
      <c r="GDN29" s="284"/>
      <c r="GDO29" s="284"/>
      <c r="GDP29" s="284"/>
      <c r="GDQ29" s="284"/>
      <c r="GDR29" s="284"/>
      <c r="GDS29" s="284"/>
      <c r="GDT29" s="284"/>
      <c r="GDU29" s="284"/>
      <c r="GDV29" s="284"/>
      <c r="GDW29" s="284"/>
      <c r="GDX29" s="284"/>
      <c r="GDY29" s="284"/>
      <c r="GDZ29" s="284"/>
      <c r="GEA29" s="284"/>
      <c r="GEB29" s="284"/>
      <c r="GEC29" s="284"/>
      <c r="GED29" s="284"/>
      <c r="GEE29" s="284"/>
      <c r="GEF29" s="284"/>
      <c r="GEG29" s="284"/>
      <c r="GEH29" s="284"/>
      <c r="GEI29" s="284"/>
      <c r="GEJ29" s="284"/>
      <c r="GEK29" s="284"/>
      <c r="GEL29" s="284"/>
      <c r="GEM29" s="284"/>
      <c r="GEN29" s="284"/>
      <c r="GEO29" s="284"/>
      <c r="GEP29" s="284"/>
      <c r="GEQ29" s="284"/>
      <c r="GER29" s="284"/>
      <c r="GES29" s="284"/>
      <c r="GET29" s="284"/>
      <c r="GEU29" s="284"/>
      <c r="GEV29" s="284"/>
      <c r="GEW29" s="284"/>
      <c r="GEX29" s="284"/>
      <c r="GEY29" s="284"/>
      <c r="GEZ29" s="284"/>
      <c r="GFA29" s="284"/>
      <c r="GFB29" s="284"/>
      <c r="GFC29" s="284"/>
      <c r="GFD29" s="284"/>
      <c r="GFE29" s="284"/>
      <c r="GFF29" s="284"/>
      <c r="GFG29" s="284"/>
      <c r="GFH29" s="284"/>
      <c r="GFI29" s="284"/>
      <c r="GFJ29" s="284"/>
      <c r="GFK29" s="284"/>
      <c r="GFL29" s="284"/>
      <c r="GFM29" s="284"/>
      <c r="GFN29" s="284"/>
      <c r="GFO29" s="284"/>
      <c r="GFP29" s="284"/>
      <c r="GFQ29" s="284"/>
      <c r="GFR29" s="284"/>
      <c r="GFS29" s="284"/>
      <c r="GFT29" s="284"/>
      <c r="GFU29" s="284"/>
      <c r="GFV29" s="284"/>
      <c r="GFW29" s="284"/>
      <c r="GFX29" s="284"/>
      <c r="GFY29" s="284"/>
      <c r="GFZ29" s="284"/>
      <c r="GGA29" s="284"/>
      <c r="GGB29" s="284"/>
      <c r="GGC29" s="284"/>
      <c r="GGD29" s="284"/>
      <c r="GGE29" s="284"/>
      <c r="GGF29" s="284"/>
      <c r="GGG29" s="284"/>
      <c r="GGH29" s="284"/>
      <c r="GGI29" s="284"/>
      <c r="GGJ29" s="284"/>
      <c r="GGK29" s="284"/>
      <c r="GGL29" s="284"/>
      <c r="GGM29" s="284"/>
      <c r="GGN29" s="284"/>
      <c r="GGO29" s="284"/>
      <c r="GGP29" s="284"/>
      <c r="GGQ29" s="284"/>
      <c r="GGR29" s="284"/>
      <c r="GGS29" s="284"/>
      <c r="GGT29" s="284"/>
      <c r="GGU29" s="284"/>
      <c r="GGV29" s="284"/>
      <c r="GGW29" s="284"/>
      <c r="GGX29" s="284"/>
      <c r="GGY29" s="284"/>
      <c r="GGZ29" s="284"/>
      <c r="GHA29" s="284"/>
      <c r="GHB29" s="284"/>
      <c r="GHC29" s="284"/>
      <c r="GHD29" s="284"/>
      <c r="GHE29" s="284"/>
      <c r="GHF29" s="284"/>
      <c r="GHG29" s="284"/>
      <c r="GHH29" s="284"/>
      <c r="GHI29" s="284"/>
      <c r="GHJ29" s="284"/>
      <c r="GHK29" s="284"/>
      <c r="GHL29" s="284"/>
      <c r="GHM29" s="284"/>
      <c r="GHN29" s="284"/>
      <c r="GHO29" s="284"/>
      <c r="GHP29" s="284"/>
      <c r="GHQ29" s="284"/>
      <c r="GHR29" s="284"/>
      <c r="GHS29" s="284"/>
      <c r="GHT29" s="284"/>
      <c r="GHU29" s="284"/>
      <c r="GHV29" s="284"/>
      <c r="GHW29" s="284"/>
      <c r="GHX29" s="284"/>
      <c r="GHY29" s="284"/>
      <c r="GHZ29" s="284"/>
      <c r="GIA29" s="284"/>
      <c r="GIB29" s="284"/>
      <c r="GIC29" s="284"/>
      <c r="GID29" s="284"/>
      <c r="GIE29" s="284"/>
      <c r="GIF29" s="284"/>
      <c r="GIG29" s="284"/>
      <c r="GIH29" s="284"/>
      <c r="GII29" s="284"/>
      <c r="GIJ29" s="284"/>
      <c r="GIK29" s="284"/>
      <c r="GIL29" s="284"/>
      <c r="GIM29" s="284"/>
      <c r="GIN29" s="284"/>
      <c r="GIO29" s="284"/>
      <c r="GIP29" s="284"/>
      <c r="GIQ29" s="284"/>
      <c r="GIR29" s="284"/>
      <c r="GIS29" s="284"/>
      <c r="GIT29" s="284"/>
      <c r="GIU29" s="284"/>
      <c r="GIV29" s="284"/>
      <c r="GIW29" s="284"/>
      <c r="GIX29" s="284"/>
      <c r="GIY29" s="284"/>
      <c r="GIZ29" s="284"/>
      <c r="GJA29" s="284"/>
      <c r="GJB29" s="284"/>
      <c r="GJC29" s="284"/>
      <c r="GJD29" s="284"/>
      <c r="GJE29" s="284"/>
      <c r="GJF29" s="284"/>
      <c r="GJG29" s="284"/>
      <c r="GJH29" s="284"/>
      <c r="GJI29" s="284"/>
      <c r="GJJ29" s="284"/>
      <c r="GJK29" s="284"/>
      <c r="GJL29" s="284"/>
      <c r="GJM29" s="284"/>
      <c r="GJN29" s="284"/>
      <c r="GJO29" s="284"/>
      <c r="GJP29" s="284"/>
      <c r="GJQ29" s="284"/>
      <c r="GJR29" s="284"/>
      <c r="GJS29" s="284"/>
      <c r="GJT29" s="284"/>
      <c r="GJU29" s="284"/>
      <c r="GJV29" s="284"/>
      <c r="GJW29" s="284"/>
      <c r="GJX29" s="284"/>
      <c r="GJY29" s="284"/>
      <c r="GJZ29" s="284"/>
      <c r="GKA29" s="284"/>
      <c r="GKB29" s="284"/>
      <c r="GKC29" s="284"/>
      <c r="GKD29" s="284"/>
      <c r="GKE29" s="284"/>
      <c r="GKF29" s="284"/>
      <c r="GKG29" s="284"/>
      <c r="GKH29" s="284"/>
      <c r="GKI29" s="284"/>
      <c r="GKJ29" s="284"/>
      <c r="GKK29" s="284"/>
      <c r="GKL29" s="284"/>
      <c r="GKM29" s="284"/>
      <c r="GKN29" s="284"/>
      <c r="GKO29" s="284"/>
      <c r="GKP29" s="284"/>
      <c r="GKQ29" s="284"/>
      <c r="GKR29" s="284"/>
      <c r="GKS29" s="284"/>
      <c r="GKT29" s="284"/>
      <c r="GKU29" s="284"/>
      <c r="GKV29" s="284"/>
      <c r="GKW29" s="284"/>
      <c r="GKX29" s="284"/>
      <c r="GKY29" s="284"/>
      <c r="GKZ29" s="284"/>
      <c r="GLA29" s="284"/>
      <c r="GLB29" s="284"/>
      <c r="GLC29" s="284"/>
      <c r="GLD29" s="284"/>
      <c r="GLE29" s="284"/>
      <c r="GLF29" s="284"/>
      <c r="GLG29" s="284"/>
      <c r="GLH29" s="284"/>
      <c r="GLI29" s="284"/>
      <c r="GLJ29" s="284"/>
      <c r="GLK29" s="284"/>
      <c r="GLL29" s="284"/>
      <c r="GLM29" s="284"/>
      <c r="GLN29" s="284"/>
      <c r="GLO29" s="284"/>
      <c r="GLP29" s="284"/>
      <c r="GLQ29" s="284"/>
      <c r="GLR29" s="284"/>
      <c r="GLS29" s="284"/>
      <c r="GLT29" s="284"/>
      <c r="GLU29" s="284"/>
      <c r="GLV29" s="284"/>
      <c r="GLW29" s="284"/>
      <c r="GLX29" s="284"/>
      <c r="GLY29" s="284"/>
      <c r="GLZ29" s="284"/>
      <c r="GMA29" s="284"/>
      <c r="GMB29" s="284"/>
      <c r="GMC29" s="284"/>
      <c r="GMD29" s="284"/>
      <c r="GME29" s="284"/>
      <c r="GMF29" s="284"/>
      <c r="GMG29" s="284"/>
      <c r="GMH29" s="284"/>
      <c r="GMI29" s="284"/>
      <c r="GMJ29" s="284"/>
      <c r="GMK29" s="284"/>
      <c r="GML29" s="284"/>
      <c r="GMM29" s="284"/>
      <c r="GMN29" s="284"/>
      <c r="GMO29" s="284"/>
      <c r="GMP29" s="284"/>
      <c r="GMQ29" s="284"/>
      <c r="GMR29" s="284"/>
      <c r="GMS29" s="284"/>
      <c r="GMT29" s="284"/>
      <c r="GMU29" s="284"/>
      <c r="GMV29" s="284"/>
      <c r="GMW29" s="284"/>
      <c r="GMX29" s="284"/>
      <c r="GMY29" s="284"/>
      <c r="GMZ29" s="284"/>
      <c r="GNA29" s="284"/>
      <c r="GNB29" s="284"/>
      <c r="GNC29" s="284"/>
      <c r="GND29" s="284"/>
      <c r="GNE29" s="284"/>
      <c r="GNF29" s="284"/>
      <c r="GNG29" s="284"/>
      <c r="GNH29" s="284"/>
      <c r="GNI29" s="284"/>
      <c r="GNJ29" s="284"/>
      <c r="GNK29" s="284"/>
      <c r="GNL29" s="284"/>
      <c r="GNM29" s="284"/>
      <c r="GNN29" s="284"/>
      <c r="GNO29" s="284"/>
      <c r="GNP29" s="284"/>
      <c r="GNQ29" s="284"/>
      <c r="GNR29" s="284"/>
      <c r="GNS29" s="284"/>
      <c r="GNT29" s="284"/>
      <c r="GNU29" s="284"/>
      <c r="GNV29" s="284"/>
      <c r="GNW29" s="284"/>
      <c r="GNX29" s="284"/>
      <c r="GNY29" s="284"/>
      <c r="GNZ29" s="284"/>
      <c r="GOA29" s="284"/>
      <c r="GOB29" s="284"/>
      <c r="GOC29" s="284"/>
      <c r="GOD29" s="284"/>
      <c r="GOE29" s="284"/>
      <c r="GOF29" s="284"/>
      <c r="GOG29" s="284"/>
      <c r="GOH29" s="284"/>
      <c r="GOI29" s="284"/>
      <c r="GOJ29" s="284"/>
      <c r="GOK29" s="284"/>
      <c r="GOL29" s="284"/>
      <c r="GOM29" s="284"/>
      <c r="GON29" s="284"/>
      <c r="GOO29" s="284"/>
      <c r="GOP29" s="284"/>
      <c r="GOQ29" s="284"/>
      <c r="GOR29" s="284"/>
      <c r="GOS29" s="284"/>
      <c r="GOT29" s="284"/>
      <c r="GOU29" s="284"/>
      <c r="GOV29" s="284"/>
      <c r="GOW29" s="284"/>
      <c r="GOX29" s="284"/>
      <c r="GOY29" s="284"/>
      <c r="GOZ29" s="284"/>
      <c r="GPA29" s="284"/>
      <c r="GPB29" s="284"/>
      <c r="GPC29" s="284"/>
      <c r="GPD29" s="284"/>
      <c r="GPE29" s="284"/>
      <c r="GPF29" s="284"/>
      <c r="GPG29" s="284"/>
      <c r="GPH29" s="284"/>
      <c r="GPI29" s="284"/>
      <c r="GPJ29" s="284"/>
      <c r="GPK29" s="284"/>
      <c r="GPL29" s="284"/>
      <c r="GPM29" s="284"/>
      <c r="GPN29" s="284"/>
      <c r="GPO29" s="284"/>
      <c r="GPP29" s="284"/>
      <c r="GPQ29" s="284"/>
      <c r="GPR29" s="284"/>
      <c r="GPS29" s="284"/>
      <c r="GPT29" s="284"/>
      <c r="GPU29" s="284"/>
      <c r="GPV29" s="284"/>
      <c r="GPW29" s="284"/>
      <c r="GPX29" s="284"/>
      <c r="GPY29" s="284"/>
      <c r="GPZ29" s="284"/>
      <c r="GQA29" s="284"/>
      <c r="GQB29" s="284"/>
      <c r="GQC29" s="284"/>
      <c r="GQD29" s="284"/>
      <c r="GQE29" s="284"/>
      <c r="GQF29" s="284"/>
      <c r="GQG29" s="284"/>
      <c r="GQH29" s="284"/>
      <c r="GQI29" s="284"/>
      <c r="GQJ29" s="284"/>
      <c r="GQK29" s="284"/>
      <c r="GQL29" s="284"/>
      <c r="GQM29" s="284"/>
      <c r="GQN29" s="284"/>
      <c r="GQO29" s="284"/>
      <c r="GQP29" s="284"/>
      <c r="GQQ29" s="284"/>
      <c r="GQR29" s="284"/>
      <c r="GQS29" s="284"/>
      <c r="GQT29" s="284"/>
      <c r="GQU29" s="284"/>
      <c r="GQV29" s="284"/>
      <c r="GQW29" s="284"/>
      <c r="GQX29" s="284"/>
      <c r="GQY29" s="284"/>
      <c r="GQZ29" s="284"/>
      <c r="GRA29" s="284"/>
      <c r="GRB29" s="284"/>
      <c r="GRC29" s="284"/>
      <c r="GRD29" s="284"/>
      <c r="GRE29" s="284"/>
      <c r="GRF29" s="284"/>
      <c r="GRG29" s="284"/>
      <c r="GRH29" s="284"/>
      <c r="GRI29" s="284"/>
      <c r="GRJ29" s="284"/>
      <c r="GRK29" s="284"/>
      <c r="GRL29" s="284"/>
      <c r="GRM29" s="284"/>
      <c r="GRN29" s="284"/>
      <c r="GRO29" s="284"/>
      <c r="GRP29" s="284"/>
      <c r="GRQ29" s="284"/>
      <c r="GRR29" s="284"/>
      <c r="GRS29" s="284"/>
      <c r="GRT29" s="284"/>
      <c r="GRU29" s="284"/>
      <c r="GRV29" s="284"/>
      <c r="GRW29" s="284"/>
      <c r="GRX29" s="284"/>
      <c r="GRY29" s="284"/>
      <c r="GRZ29" s="284"/>
      <c r="GSA29" s="284"/>
      <c r="GSB29" s="284"/>
      <c r="GSC29" s="284"/>
      <c r="GSD29" s="284"/>
      <c r="GSE29" s="284"/>
      <c r="GSF29" s="284"/>
      <c r="GSG29" s="284"/>
      <c r="GSH29" s="284"/>
      <c r="GSI29" s="284"/>
      <c r="GSJ29" s="284"/>
      <c r="GSK29" s="284"/>
      <c r="GSL29" s="284"/>
      <c r="GSM29" s="284"/>
      <c r="GSN29" s="284"/>
      <c r="GSO29" s="284"/>
      <c r="GSP29" s="284"/>
      <c r="GSQ29" s="284"/>
      <c r="GSR29" s="284"/>
      <c r="GSS29" s="284"/>
      <c r="GST29" s="284"/>
      <c r="GSU29" s="284"/>
      <c r="GSV29" s="284"/>
      <c r="GSW29" s="284"/>
      <c r="GSX29" s="284"/>
      <c r="GSY29" s="284"/>
      <c r="GSZ29" s="284"/>
      <c r="GTA29" s="284"/>
      <c r="GTB29" s="284"/>
      <c r="GTC29" s="284"/>
      <c r="GTD29" s="284"/>
      <c r="GTE29" s="284"/>
      <c r="GTF29" s="284"/>
      <c r="GTG29" s="284"/>
      <c r="GTH29" s="284"/>
      <c r="GTI29" s="284"/>
      <c r="GTJ29" s="284"/>
      <c r="GTK29" s="284"/>
      <c r="GTL29" s="284"/>
      <c r="GTM29" s="284"/>
      <c r="GTN29" s="284"/>
      <c r="GTO29" s="284"/>
      <c r="GTP29" s="284"/>
      <c r="GTQ29" s="284"/>
      <c r="GTR29" s="284"/>
      <c r="GTS29" s="284"/>
      <c r="GTT29" s="284"/>
      <c r="GTU29" s="284"/>
      <c r="GTV29" s="284"/>
      <c r="GTW29" s="284"/>
      <c r="GTX29" s="284"/>
      <c r="GTY29" s="284"/>
      <c r="GTZ29" s="284"/>
      <c r="GUA29" s="284"/>
      <c r="GUB29" s="284"/>
      <c r="GUC29" s="284"/>
      <c r="GUD29" s="284"/>
      <c r="GUE29" s="284"/>
      <c r="GUF29" s="284"/>
      <c r="GUG29" s="284"/>
      <c r="GUH29" s="284"/>
      <c r="GUI29" s="284"/>
      <c r="GUJ29" s="284"/>
      <c r="GUK29" s="284"/>
      <c r="GUL29" s="284"/>
      <c r="GUM29" s="284"/>
      <c r="GUN29" s="284"/>
      <c r="GUO29" s="284"/>
      <c r="GUP29" s="284"/>
      <c r="GUQ29" s="284"/>
      <c r="GUR29" s="284"/>
      <c r="GUS29" s="284"/>
      <c r="GUT29" s="284"/>
      <c r="GUU29" s="284"/>
      <c r="GUV29" s="284"/>
      <c r="GUW29" s="284"/>
      <c r="GUX29" s="284"/>
      <c r="GUY29" s="284"/>
      <c r="GUZ29" s="284"/>
      <c r="GVA29" s="284"/>
      <c r="GVB29" s="284"/>
      <c r="GVC29" s="284"/>
      <c r="GVD29" s="284"/>
      <c r="GVE29" s="284"/>
      <c r="GVF29" s="284"/>
      <c r="GVG29" s="284"/>
      <c r="GVH29" s="284"/>
      <c r="GVI29" s="284"/>
      <c r="GVJ29" s="284"/>
      <c r="GVK29" s="284"/>
      <c r="GVL29" s="284"/>
      <c r="GVM29" s="284"/>
      <c r="GVN29" s="284"/>
      <c r="GVO29" s="284"/>
      <c r="GVP29" s="284"/>
      <c r="GVQ29" s="284"/>
      <c r="GVR29" s="284"/>
      <c r="GVS29" s="284"/>
      <c r="GVT29" s="284"/>
      <c r="GVU29" s="284"/>
      <c r="GVV29" s="284"/>
      <c r="GVW29" s="284"/>
      <c r="GVX29" s="284"/>
      <c r="GVY29" s="284"/>
      <c r="GVZ29" s="284"/>
      <c r="GWA29" s="284"/>
      <c r="GWB29" s="284"/>
      <c r="GWC29" s="284"/>
      <c r="GWD29" s="284"/>
      <c r="GWE29" s="284"/>
      <c r="GWF29" s="284"/>
      <c r="GWG29" s="284"/>
      <c r="GWH29" s="284"/>
      <c r="GWI29" s="284"/>
      <c r="GWJ29" s="284"/>
      <c r="GWK29" s="284"/>
      <c r="GWL29" s="284"/>
      <c r="GWM29" s="284"/>
      <c r="GWN29" s="284"/>
      <c r="GWO29" s="284"/>
      <c r="GWP29" s="284"/>
      <c r="GWQ29" s="284"/>
      <c r="GWR29" s="284"/>
      <c r="GWS29" s="284"/>
      <c r="GWT29" s="284"/>
      <c r="GWU29" s="284"/>
      <c r="GWV29" s="284"/>
      <c r="GWW29" s="284"/>
      <c r="GWX29" s="284"/>
      <c r="GWY29" s="284"/>
      <c r="GWZ29" s="284"/>
      <c r="GXA29" s="284"/>
      <c r="GXB29" s="284"/>
      <c r="GXC29" s="284"/>
      <c r="GXD29" s="284"/>
      <c r="GXE29" s="284"/>
      <c r="GXF29" s="284"/>
      <c r="GXG29" s="284"/>
      <c r="GXH29" s="284"/>
      <c r="GXI29" s="284"/>
      <c r="GXJ29" s="284"/>
      <c r="GXK29" s="284"/>
      <c r="GXL29" s="284"/>
      <c r="GXM29" s="284"/>
      <c r="GXN29" s="284"/>
      <c r="GXO29" s="284"/>
      <c r="GXP29" s="284"/>
      <c r="GXQ29" s="284"/>
      <c r="GXR29" s="284"/>
      <c r="GXS29" s="284"/>
      <c r="GXT29" s="284"/>
      <c r="GXU29" s="284"/>
      <c r="GXV29" s="284"/>
      <c r="GXW29" s="284"/>
      <c r="GXX29" s="284"/>
      <c r="GXY29" s="284"/>
      <c r="GXZ29" s="284"/>
      <c r="GYA29" s="284"/>
      <c r="GYB29" s="284"/>
      <c r="GYC29" s="284"/>
      <c r="GYD29" s="284"/>
      <c r="GYE29" s="284"/>
      <c r="GYF29" s="284"/>
      <c r="GYG29" s="284"/>
      <c r="GYH29" s="284"/>
      <c r="GYI29" s="284"/>
      <c r="GYJ29" s="284"/>
      <c r="GYK29" s="284"/>
      <c r="GYL29" s="284"/>
      <c r="GYM29" s="284"/>
      <c r="GYN29" s="284"/>
      <c r="GYO29" s="284"/>
      <c r="GYP29" s="284"/>
      <c r="GYQ29" s="284"/>
      <c r="GYR29" s="284"/>
      <c r="GYS29" s="284"/>
      <c r="GYT29" s="284"/>
      <c r="GYU29" s="284"/>
      <c r="GYV29" s="284"/>
      <c r="GYW29" s="284"/>
      <c r="GYX29" s="284"/>
      <c r="GYY29" s="284"/>
      <c r="GYZ29" s="284"/>
      <c r="GZA29" s="284"/>
      <c r="GZB29" s="284"/>
      <c r="GZC29" s="284"/>
      <c r="GZD29" s="284"/>
      <c r="GZE29" s="284"/>
      <c r="GZF29" s="284"/>
      <c r="GZG29" s="284"/>
      <c r="GZH29" s="284"/>
      <c r="GZI29" s="284"/>
      <c r="GZJ29" s="284"/>
      <c r="GZK29" s="284"/>
      <c r="GZL29" s="284"/>
      <c r="GZM29" s="284"/>
      <c r="GZN29" s="284"/>
      <c r="GZO29" s="284"/>
      <c r="GZP29" s="284"/>
      <c r="GZQ29" s="284"/>
      <c r="GZR29" s="284"/>
      <c r="GZS29" s="284"/>
      <c r="GZT29" s="284"/>
      <c r="GZU29" s="284"/>
      <c r="GZV29" s="284"/>
      <c r="GZW29" s="284"/>
      <c r="GZX29" s="284"/>
      <c r="GZY29" s="284"/>
      <c r="GZZ29" s="284"/>
      <c r="HAA29" s="284"/>
      <c r="HAB29" s="284"/>
      <c r="HAC29" s="284"/>
      <c r="HAD29" s="284"/>
      <c r="HAE29" s="284"/>
      <c r="HAF29" s="284"/>
      <c r="HAG29" s="284"/>
      <c r="HAH29" s="284"/>
      <c r="HAI29" s="284"/>
      <c r="HAJ29" s="284"/>
      <c r="HAK29" s="284"/>
      <c r="HAL29" s="284"/>
      <c r="HAM29" s="284"/>
      <c r="HAN29" s="284"/>
      <c r="HAO29" s="284"/>
      <c r="HAP29" s="284"/>
      <c r="HAQ29" s="284"/>
      <c r="HAR29" s="284"/>
      <c r="HAS29" s="284"/>
      <c r="HAT29" s="284"/>
      <c r="HAU29" s="284"/>
      <c r="HAV29" s="284"/>
      <c r="HAW29" s="284"/>
      <c r="HAX29" s="284"/>
      <c r="HAY29" s="284"/>
      <c r="HAZ29" s="284"/>
      <c r="HBA29" s="284"/>
      <c r="HBB29" s="284"/>
      <c r="HBC29" s="284"/>
      <c r="HBD29" s="284"/>
      <c r="HBE29" s="284"/>
      <c r="HBF29" s="284"/>
      <c r="HBG29" s="284"/>
      <c r="HBH29" s="284"/>
      <c r="HBI29" s="284"/>
      <c r="HBJ29" s="284"/>
      <c r="HBK29" s="284"/>
      <c r="HBL29" s="284"/>
      <c r="HBM29" s="284"/>
      <c r="HBN29" s="284"/>
      <c r="HBO29" s="284"/>
      <c r="HBP29" s="284"/>
      <c r="HBQ29" s="284"/>
      <c r="HBR29" s="284"/>
      <c r="HBS29" s="284"/>
      <c r="HBT29" s="284"/>
      <c r="HBU29" s="284"/>
      <c r="HBV29" s="284"/>
      <c r="HBW29" s="284"/>
      <c r="HBX29" s="284"/>
      <c r="HBY29" s="284"/>
      <c r="HBZ29" s="284"/>
      <c r="HCA29" s="284"/>
      <c r="HCB29" s="284"/>
      <c r="HCC29" s="284"/>
      <c r="HCD29" s="284"/>
      <c r="HCE29" s="284"/>
      <c r="HCF29" s="284"/>
      <c r="HCG29" s="284"/>
      <c r="HCH29" s="284"/>
      <c r="HCI29" s="284"/>
      <c r="HCJ29" s="284"/>
      <c r="HCK29" s="284"/>
      <c r="HCL29" s="284"/>
      <c r="HCM29" s="284"/>
      <c r="HCN29" s="284"/>
      <c r="HCO29" s="284"/>
      <c r="HCP29" s="284"/>
      <c r="HCQ29" s="284"/>
      <c r="HCR29" s="284"/>
      <c r="HCS29" s="284"/>
      <c r="HCT29" s="284"/>
      <c r="HCU29" s="284"/>
      <c r="HCV29" s="284"/>
      <c r="HCW29" s="284"/>
      <c r="HCX29" s="284"/>
      <c r="HCY29" s="284"/>
      <c r="HCZ29" s="284"/>
      <c r="HDA29" s="284"/>
      <c r="HDB29" s="284"/>
      <c r="HDC29" s="284"/>
      <c r="HDD29" s="284"/>
      <c r="HDE29" s="284"/>
      <c r="HDF29" s="284"/>
      <c r="HDG29" s="284"/>
      <c r="HDH29" s="284"/>
      <c r="HDI29" s="284"/>
      <c r="HDJ29" s="284"/>
      <c r="HDK29" s="284"/>
      <c r="HDL29" s="284"/>
      <c r="HDM29" s="284"/>
      <c r="HDN29" s="284"/>
      <c r="HDO29" s="284"/>
      <c r="HDP29" s="284"/>
      <c r="HDQ29" s="284"/>
      <c r="HDR29" s="284"/>
      <c r="HDS29" s="284"/>
      <c r="HDT29" s="284"/>
      <c r="HDU29" s="284"/>
      <c r="HDV29" s="284"/>
      <c r="HDW29" s="284"/>
      <c r="HDX29" s="284"/>
      <c r="HDY29" s="284"/>
      <c r="HDZ29" s="284"/>
      <c r="HEA29" s="284"/>
      <c r="HEB29" s="284"/>
      <c r="HEC29" s="284"/>
      <c r="HED29" s="284"/>
      <c r="HEE29" s="284"/>
      <c r="HEF29" s="284"/>
      <c r="HEG29" s="284"/>
      <c r="HEH29" s="284"/>
      <c r="HEI29" s="284"/>
      <c r="HEJ29" s="284"/>
      <c r="HEK29" s="284"/>
      <c r="HEL29" s="284"/>
      <c r="HEM29" s="284"/>
      <c r="HEN29" s="284"/>
      <c r="HEO29" s="284"/>
      <c r="HEP29" s="284"/>
      <c r="HEQ29" s="284"/>
      <c r="HER29" s="284"/>
      <c r="HES29" s="284"/>
      <c r="HET29" s="284"/>
      <c r="HEU29" s="284"/>
      <c r="HEV29" s="284"/>
      <c r="HEW29" s="284"/>
      <c r="HEX29" s="284"/>
      <c r="HEY29" s="284"/>
      <c r="HEZ29" s="284"/>
      <c r="HFA29" s="284"/>
      <c r="HFB29" s="284"/>
      <c r="HFC29" s="284"/>
      <c r="HFD29" s="284"/>
      <c r="HFE29" s="284"/>
      <c r="HFF29" s="284"/>
      <c r="HFG29" s="284"/>
      <c r="HFH29" s="284"/>
      <c r="HFI29" s="284"/>
      <c r="HFJ29" s="284"/>
      <c r="HFK29" s="284"/>
      <c r="HFL29" s="284"/>
      <c r="HFM29" s="284"/>
      <c r="HFN29" s="284"/>
      <c r="HFO29" s="284"/>
      <c r="HFP29" s="284"/>
      <c r="HFQ29" s="284"/>
      <c r="HFR29" s="284"/>
      <c r="HFS29" s="284"/>
      <c r="HFT29" s="284"/>
      <c r="HFU29" s="284"/>
      <c r="HFV29" s="284"/>
      <c r="HFW29" s="284"/>
      <c r="HFX29" s="284"/>
      <c r="HFY29" s="284"/>
      <c r="HFZ29" s="284"/>
      <c r="HGA29" s="284"/>
      <c r="HGB29" s="284"/>
      <c r="HGC29" s="284"/>
      <c r="HGD29" s="284"/>
      <c r="HGE29" s="284"/>
      <c r="HGF29" s="284"/>
      <c r="HGG29" s="284"/>
      <c r="HGH29" s="284"/>
      <c r="HGI29" s="284"/>
      <c r="HGJ29" s="284"/>
      <c r="HGK29" s="284"/>
      <c r="HGL29" s="284"/>
      <c r="HGM29" s="284"/>
      <c r="HGN29" s="284"/>
      <c r="HGO29" s="284"/>
      <c r="HGP29" s="284"/>
      <c r="HGQ29" s="284"/>
      <c r="HGR29" s="284"/>
      <c r="HGS29" s="284"/>
      <c r="HGT29" s="284"/>
      <c r="HGU29" s="284"/>
      <c r="HGV29" s="284"/>
      <c r="HGW29" s="284"/>
      <c r="HGX29" s="284"/>
      <c r="HGY29" s="284"/>
      <c r="HGZ29" s="284"/>
      <c r="HHA29" s="284"/>
      <c r="HHB29" s="284"/>
      <c r="HHC29" s="284"/>
      <c r="HHD29" s="284"/>
      <c r="HHE29" s="284"/>
      <c r="HHF29" s="284"/>
      <c r="HHG29" s="284"/>
      <c r="HHH29" s="284"/>
      <c r="HHI29" s="284"/>
      <c r="HHJ29" s="284"/>
      <c r="HHK29" s="284"/>
      <c r="HHL29" s="284"/>
      <c r="HHM29" s="284"/>
      <c r="HHN29" s="284"/>
      <c r="HHO29" s="284"/>
      <c r="HHP29" s="284"/>
      <c r="HHQ29" s="284"/>
      <c r="HHR29" s="284"/>
      <c r="HHS29" s="284"/>
      <c r="HHT29" s="284"/>
      <c r="HHU29" s="284"/>
      <c r="HHV29" s="284"/>
      <c r="HHW29" s="284"/>
      <c r="HHX29" s="284"/>
      <c r="HHY29" s="284"/>
      <c r="HHZ29" s="284"/>
      <c r="HIA29" s="284"/>
      <c r="HIB29" s="284"/>
      <c r="HIC29" s="284"/>
      <c r="HID29" s="284"/>
      <c r="HIE29" s="284"/>
      <c r="HIF29" s="284"/>
      <c r="HIG29" s="284"/>
      <c r="HIH29" s="284"/>
      <c r="HII29" s="284"/>
      <c r="HIJ29" s="284"/>
      <c r="HIK29" s="284"/>
      <c r="HIL29" s="284"/>
      <c r="HIM29" s="284"/>
      <c r="HIN29" s="284"/>
      <c r="HIO29" s="284"/>
      <c r="HIP29" s="284"/>
      <c r="HIQ29" s="284"/>
      <c r="HIR29" s="284"/>
      <c r="HIS29" s="284"/>
      <c r="HIT29" s="284"/>
      <c r="HIU29" s="284"/>
      <c r="HIV29" s="284"/>
      <c r="HIW29" s="284"/>
      <c r="HIX29" s="284"/>
      <c r="HIY29" s="284"/>
      <c r="HIZ29" s="284"/>
      <c r="HJA29" s="284"/>
      <c r="HJB29" s="284"/>
      <c r="HJC29" s="284"/>
      <c r="HJD29" s="284"/>
      <c r="HJE29" s="284"/>
      <c r="HJF29" s="284"/>
      <c r="HJG29" s="284"/>
      <c r="HJH29" s="284"/>
      <c r="HJI29" s="284"/>
      <c r="HJJ29" s="284"/>
      <c r="HJK29" s="284"/>
      <c r="HJL29" s="284"/>
      <c r="HJM29" s="284"/>
      <c r="HJN29" s="284"/>
      <c r="HJO29" s="284"/>
      <c r="HJP29" s="284"/>
      <c r="HJQ29" s="284"/>
      <c r="HJR29" s="284"/>
      <c r="HJS29" s="284"/>
      <c r="HJT29" s="284"/>
      <c r="HJU29" s="284"/>
      <c r="HJV29" s="284"/>
      <c r="HJW29" s="284"/>
      <c r="HJX29" s="284"/>
      <c r="HJY29" s="284"/>
      <c r="HJZ29" s="284"/>
      <c r="HKA29" s="284"/>
      <c r="HKB29" s="284"/>
      <c r="HKC29" s="284"/>
      <c r="HKD29" s="284"/>
      <c r="HKE29" s="284"/>
      <c r="HKF29" s="284"/>
      <c r="HKG29" s="284"/>
      <c r="HKH29" s="284"/>
      <c r="HKI29" s="284"/>
      <c r="HKJ29" s="284"/>
      <c r="HKK29" s="284"/>
      <c r="HKL29" s="284"/>
      <c r="HKM29" s="284"/>
      <c r="HKN29" s="284"/>
      <c r="HKO29" s="284"/>
      <c r="HKP29" s="284"/>
      <c r="HKQ29" s="284"/>
      <c r="HKR29" s="284"/>
      <c r="HKS29" s="284"/>
      <c r="HKT29" s="284"/>
      <c r="HKU29" s="284"/>
      <c r="HKV29" s="284"/>
      <c r="HKW29" s="284"/>
      <c r="HKX29" s="284"/>
      <c r="HKY29" s="284"/>
      <c r="HKZ29" s="284"/>
      <c r="HLA29" s="284"/>
      <c r="HLB29" s="284"/>
      <c r="HLC29" s="284"/>
      <c r="HLD29" s="284"/>
      <c r="HLE29" s="284"/>
      <c r="HLF29" s="284"/>
      <c r="HLG29" s="284"/>
      <c r="HLH29" s="284"/>
      <c r="HLI29" s="284"/>
      <c r="HLJ29" s="284"/>
      <c r="HLK29" s="284"/>
      <c r="HLL29" s="284"/>
      <c r="HLM29" s="284"/>
      <c r="HLN29" s="284"/>
      <c r="HLO29" s="284"/>
      <c r="HLP29" s="284"/>
      <c r="HLQ29" s="284"/>
      <c r="HLR29" s="284"/>
      <c r="HLS29" s="284"/>
      <c r="HLT29" s="284"/>
      <c r="HLU29" s="284"/>
      <c r="HLV29" s="284"/>
      <c r="HLW29" s="284"/>
      <c r="HLX29" s="284"/>
      <c r="HLY29" s="284"/>
      <c r="HLZ29" s="284"/>
      <c r="HMA29" s="284"/>
      <c r="HMB29" s="284"/>
      <c r="HMC29" s="284"/>
      <c r="HMD29" s="284"/>
      <c r="HME29" s="284"/>
      <c r="HMF29" s="284"/>
      <c r="HMG29" s="284"/>
      <c r="HMH29" s="284"/>
      <c r="HMI29" s="284"/>
      <c r="HMJ29" s="284"/>
      <c r="HMK29" s="284"/>
      <c r="HML29" s="284"/>
      <c r="HMM29" s="284"/>
      <c r="HMN29" s="284"/>
      <c r="HMO29" s="284"/>
      <c r="HMP29" s="284"/>
      <c r="HMQ29" s="284"/>
      <c r="HMR29" s="284"/>
      <c r="HMS29" s="284"/>
      <c r="HMT29" s="284"/>
      <c r="HMU29" s="284"/>
      <c r="HMV29" s="284"/>
      <c r="HMW29" s="284"/>
      <c r="HMX29" s="284"/>
      <c r="HMY29" s="284"/>
      <c r="HMZ29" s="284"/>
      <c r="HNA29" s="284"/>
      <c r="HNB29" s="284"/>
      <c r="HNC29" s="284"/>
      <c r="HND29" s="284"/>
      <c r="HNE29" s="284"/>
      <c r="HNF29" s="284"/>
      <c r="HNG29" s="284"/>
      <c r="HNH29" s="284"/>
      <c r="HNI29" s="284"/>
      <c r="HNJ29" s="284"/>
      <c r="HNK29" s="284"/>
      <c r="HNL29" s="284"/>
      <c r="HNM29" s="284"/>
      <c r="HNN29" s="284"/>
      <c r="HNO29" s="284"/>
      <c r="HNP29" s="284"/>
      <c r="HNQ29" s="284"/>
      <c r="HNR29" s="284"/>
      <c r="HNS29" s="284"/>
      <c r="HNT29" s="284"/>
      <c r="HNU29" s="284"/>
      <c r="HNV29" s="284"/>
      <c r="HNW29" s="284"/>
      <c r="HNX29" s="284"/>
      <c r="HNY29" s="284"/>
      <c r="HNZ29" s="284"/>
      <c r="HOA29" s="284"/>
      <c r="HOB29" s="284"/>
      <c r="HOC29" s="284"/>
      <c r="HOD29" s="284"/>
      <c r="HOE29" s="284"/>
      <c r="HOF29" s="284"/>
      <c r="HOG29" s="284"/>
      <c r="HOH29" s="284"/>
      <c r="HOI29" s="284"/>
      <c r="HOJ29" s="284"/>
      <c r="HOK29" s="284"/>
      <c r="HOL29" s="284"/>
      <c r="HOM29" s="284"/>
      <c r="HON29" s="284"/>
      <c r="HOO29" s="284"/>
      <c r="HOP29" s="284"/>
      <c r="HOQ29" s="284"/>
      <c r="HOR29" s="284"/>
      <c r="HOS29" s="284"/>
      <c r="HOT29" s="284"/>
      <c r="HOU29" s="284"/>
      <c r="HOV29" s="284"/>
      <c r="HOW29" s="284"/>
      <c r="HOX29" s="284"/>
      <c r="HOY29" s="284"/>
      <c r="HOZ29" s="284"/>
      <c r="HPA29" s="284"/>
      <c r="HPB29" s="284"/>
      <c r="HPC29" s="284"/>
      <c r="HPD29" s="284"/>
      <c r="HPE29" s="284"/>
      <c r="HPF29" s="284"/>
      <c r="HPG29" s="284"/>
      <c r="HPH29" s="284"/>
      <c r="HPI29" s="284"/>
      <c r="HPJ29" s="284"/>
      <c r="HPK29" s="284"/>
      <c r="HPL29" s="284"/>
      <c r="HPM29" s="284"/>
      <c r="HPN29" s="284"/>
      <c r="HPO29" s="284"/>
      <c r="HPP29" s="284"/>
      <c r="HPQ29" s="284"/>
      <c r="HPR29" s="284"/>
      <c r="HPS29" s="284"/>
      <c r="HPT29" s="284"/>
      <c r="HPU29" s="284"/>
      <c r="HPV29" s="284"/>
      <c r="HPW29" s="284"/>
      <c r="HPX29" s="284"/>
      <c r="HPY29" s="284"/>
      <c r="HPZ29" s="284"/>
      <c r="HQA29" s="284"/>
      <c r="HQB29" s="284"/>
      <c r="HQC29" s="284"/>
      <c r="HQD29" s="284"/>
      <c r="HQE29" s="284"/>
      <c r="HQF29" s="284"/>
      <c r="HQG29" s="284"/>
      <c r="HQH29" s="284"/>
      <c r="HQI29" s="284"/>
      <c r="HQJ29" s="284"/>
      <c r="HQK29" s="284"/>
      <c r="HQL29" s="284"/>
      <c r="HQM29" s="284"/>
      <c r="HQN29" s="284"/>
      <c r="HQO29" s="284"/>
      <c r="HQP29" s="284"/>
      <c r="HQQ29" s="284"/>
      <c r="HQR29" s="284"/>
      <c r="HQS29" s="284"/>
      <c r="HQT29" s="284"/>
      <c r="HQU29" s="284"/>
      <c r="HQV29" s="284"/>
      <c r="HQW29" s="284"/>
      <c r="HQX29" s="284"/>
      <c r="HQY29" s="284"/>
      <c r="HQZ29" s="284"/>
      <c r="HRA29" s="284"/>
      <c r="HRB29" s="284"/>
      <c r="HRC29" s="284"/>
      <c r="HRD29" s="284"/>
      <c r="HRE29" s="284"/>
      <c r="HRF29" s="284"/>
      <c r="HRG29" s="284"/>
      <c r="HRH29" s="284"/>
      <c r="HRI29" s="284"/>
      <c r="HRJ29" s="284"/>
      <c r="HRK29" s="284"/>
      <c r="HRL29" s="284"/>
      <c r="HRM29" s="284"/>
      <c r="HRN29" s="284"/>
      <c r="HRO29" s="284"/>
      <c r="HRP29" s="284"/>
      <c r="HRQ29" s="284"/>
      <c r="HRR29" s="284"/>
      <c r="HRS29" s="284"/>
      <c r="HRT29" s="284"/>
      <c r="HRU29" s="284"/>
      <c r="HRV29" s="284"/>
      <c r="HRW29" s="284"/>
      <c r="HRX29" s="284"/>
      <c r="HRY29" s="284"/>
      <c r="HRZ29" s="284"/>
      <c r="HSA29" s="284"/>
      <c r="HSB29" s="284"/>
      <c r="HSC29" s="284"/>
      <c r="HSD29" s="284"/>
      <c r="HSE29" s="284"/>
      <c r="HSF29" s="284"/>
      <c r="HSG29" s="284"/>
      <c r="HSH29" s="284"/>
      <c r="HSI29" s="284"/>
      <c r="HSJ29" s="284"/>
      <c r="HSK29" s="284"/>
      <c r="HSL29" s="284"/>
      <c r="HSM29" s="284"/>
      <c r="HSN29" s="284"/>
      <c r="HSO29" s="284"/>
      <c r="HSP29" s="284"/>
      <c r="HSQ29" s="284"/>
      <c r="HSR29" s="284"/>
      <c r="HSS29" s="284"/>
      <c r="HST29" s="284"/>
      <c r="HSU29" s="284"/>
      <c r="HSV29" s="284"/>
      <c r="HSW29" s="284"/>
      <c r="HSX29" s="284"/>
      <c r="HSY29" s="284"/>
      <c r="HSZ29" s="284"/>
      <c r="HTA29" s="284"/>
      <c r="HTB29" s="284"/>
      <c r="HTC29" s="284"/>
      <c r="HTD29" s="284"/>
      <c r="HTE29" s="284"/>
      <c r="HTF29" s="284"/>
      <c r="HTG29" s="284"/>
      <c r="HTH29" s="284"/>
      <c r="HTI29" s="284"/>
      <c r="HTJ29" s="284"/>
      <c r="HTK29" s="284"/>
      <c r="HTL29" s="284"/>
      <c r="HTM29" s="284"/>
      <c r="HTN29" s="284"/>
      <c r="HTO29" s="284"/>
      <c r="HTP29" s="284"/>
      <c r="HTQ29" s="284"/>
      <c r="HTR29" s="284"/>
      <c r="HTS29" s="284"/>
      <c r="HTT29" s="284"/>
      <c r="HTU29" s="284"/>
      <c r="HTV29" s="284"/>
      <c r="HTW29" s="284"/>
      <c r="HTX29" s="284"/>
      <c r="HTY29" s="284"/>
      <c r="HTZ29" s="284"/>
      <c r="HUA29" s="284"/>
      <c r="HUB29" s="284"/>
      <c r="HUC29" s="284"/>
      <c r="HUD29" s="284"/>
      <c r="HUE29" s="284"/>
      <c r="HUF29" s="284"/>
      <c r="HUG29" s="284"/>
      <c r="HUH29" s="284"/>
      <c r="HUI29" s="284"/>
      <c r="HUJ29" s="284"/>
      <c r="HUK29" s="284"/>
      <c r="HUL29" s="284"/>
      <c r="HUM29" s="284"/>
      <c r="HUN29" s="284"/>
      <c r="HUO29" s="284"/>
      <c r="HUP29" s="284"/>
      <c r="HUQ29" s="284"/>
      <c r="HUR29" s="284"/>
      <c r="HUS29" s="284"/>
      <c r="HUT29" s="284"/>
      <c r="HUU29" s="284"/>
      <c r="HUV29" s="284"/>
      <c r="HUW29" s="284"/>
      <c r="HUX29" s="284"/>
      <c r="HUY29" s="284"/>
      <c r="HUZ29" s="284"/>
      <c r="HVA29" s="284"/>
      <c r="HVB29" s="284"/>
      <c r="HVC29" s="284"/>
      <c r="HVD29" s="284"/>
      <c r="HVE29" s="284"/>
      <c r="HVF29" s="284"/>
      <c r="HVG29" s="284"/>
      <c r="HVH29" s="284"/>
      <c r="HVI29" s="284"/>
      <c r="HVJ29" s="284"/>
      <c r="HVK29" s="284"/>
      <c r="HVL29" s="284"/>
      <c r="HVM29" s="284"/>
      <c r="HVN29" s="284"/>
      <c r="HVO29" s="284"/>
      <c r="HVP29" s="284"/>
      <c r="HVQ29" s="284"/>
      <c r="HVR29" s="284"/>
      <c r="HVS29" s="284"/>
      <c r="HVT29" s="284"/>
      <c r="HVU29" s="284"/>
      <c r="HVV29" s="284"/>
      <c r="HVW29" s="284"/>
      <c r="HVX29" s="284"/>
      <c r="HVY29" s="284"/>
      <c r="HVZ29" s="284"/>
      <c r="HWA29" s="284"/>
      <c r="HWB29" s="284"/>
      <c r="HWC29" s="284"/>
      <c r="HWD29" s="284"/>
      <c r="HWE29" s="284"/>
      <c r="HWF29" s="284"/>
      <c r="HWG29" s="284"/>
      <c r="HWH29" s="284"/>
      <c r="HWI29" s="284"/>
      <c r="HWJ29" s="284"/>
      <c r="HWK29" s="284"/>
      <c r="HWL29" s="284"/>
      <c r="HWM29" s="284"/>
      <c r="HWN29" s="284"/>
      <c r="HWO29" s="284"/>
      <c r="HWP29" s="284"/>
      <c r="HWQ29" s="284"/>
      <c r="HWR29" s="284"/>
      <c r="HWS29" s="284"/>
      <c r="HWT29" s="284"/>
      <c r="HWU29" s="284"/>
      <c r="HWV29" s="284"/>
      <c r="HWW29" s="284"/>
      <c r="HWX29" s="284"/>
      <c r="HWY29" s="284"/>
      <c r="HWZ29" s="284"/>
      <c r="HXA29" s="284"/>
      <c r="HXB29" s="284"/>
      <c r="HXC29" s="284"/>
      <c r="HXD29" s="284"/>
      <c r="HXE29" s="284"/>
      <c r="HXF29" s="284"/>
      <c r="HXG29" s="284"/>
      <c r="HXH29" s="284"/>
      <c r="HXI29" s="284"/>
      <c r="HXJ29" s="284"/>
      <c r="HXK29" s="284"/>
      <c r="HXL29" s="284"/>
      <c r="HXM29" s="284"/>
      <c r="HXN29" s="284"/>
      <c r="HXO29" s="284"/>
      <c r="HXP29" s="284"/>
      <c r="HXQ29" s="284"/>
      <c r="HXR29" s="284"/>
      <c r="HXS29" s="284"/>
      <c r="HXT29" s="284"/>
      <c r="HXU29" s="284"/>
      <c r="HXV29" s="284"/>
      <c r="HXW29" s="284"/>
      <c r="HXX29" s="284"/>
      <c r="HXY29" s="284"/>
      <c r="HXZ29" s="284"/>
      <c r="HYA29" s="284"/>
      <c r="HYB29" s="284"/>
      <c r="HYC29" s="284"/>
      <c r="HYD29" s="284"/>
      <c r="HYE29" s="284"/>
      <c r="HYF29" s="284"/>
      <c r="HYG29" s="284"/>
      <c r="HYH29" s="284"/>
      <c r="HYI29" s="284"/>
      <c r="HYJ29" s="284"/>
      <c r="HYK29" s="284"/>
      <c r="HYL29" s="284"/>
      <c r="HYM29" s="284"/>
      <c r="HYN29" s="284"/>
      <c r="HYO29" s="284"/>
      <c r="HYP29" s="284"/>
      <c r="HYQ29" s="284"/>
      <c r="HYR29" s="284"/>
      <c r="HYS29" s="284"/>
      <c r="HYT29" s="284"/>
      <c r="HYU29" s="284"/>
      <c r="HYV29" s="284"/>
      <c r="HYW29" s="284"/>
      <c r="HYX29" s="284"/>
      <c r="HYY29" s="284"/>
      <c r="HYZ29" s="284"/>
      <c r="HZA29" s="284"/>
      <c r="HZB29" s="284"/>
      <c r="HZC29" s="284"/>
      <c r="HZD29" s="284"/>
      <c r="HZE29" s="284"/>
      <c r="HZF29" s="284"/>
      <c r="HZG29" s="284"/>
      <c r="HZH29" s="284"/>
      <c r="HZI29" s="284"/>
      <c r="HZJ29" s="284"/>
      <c r="HZK29" s="284"/>
      <c r="HZL29" s="284"/>
      <c r="HZM29" s="284"/>
      <c r="HZN29" s="284"/>
      <c r="HZO29" s="284"/>
      <c r="HZP29" s="284"/>
      <c r="HZQ29" s="284"/>
      <c r="HZR29" s="284"/>
      <c r="HZS29" s="284"/>
      <c r="HZT29" s="284"/>
      <c r="HZU29" s="284"/>
      <c r="HZV29" s="284"/>
      <c r="HZW29" s="284"/>
      <c r="HZX29" s="284"/>
      <c r="HZY29" s="284"/>
      <c r="HZZ29" s="284"/>
      <c r="IAA29" s="284"/>
      <c r="IAB29" s="284"/>
      <c r="IAC29" s="284"/>
      <c r="IAD29" s="284"/>
      <c r="IAE29" s="284"/>
      <c r="IAF29" s="284"/>
      <c r="IAG29" s="284"/>
      <c r="IAH29" s="284"/>
      <c r="IAI29" s="284"/>
      <c r="IAJ29" s="284"/>
      <c r="IAK29" s="284"/>
      <c r="IAL29" s="284"/>
      <c r="IAM29" s="284"/>
      <c r="IAN29" s="284"/>
      <c r="IAO29" s="284"/>
      <c r="IAP29" s="284"/>
      <c r="IAQ29" s="284"/>
      <c r="IAR29" s="284"/>
      <c r="IAS29" s="284"/>
      <c r="IAT29" s="284"/>
      <c r="IAU29" s="284"/>
      <c r="IAV29" s="284"/>
      <c r="IAW29" s="284"/>
      <c r="IAX29" s="284"/>
      <c r="IAY29" s="284"/>
      <c r="IAZ29" s="284"/>
      <c r="IBA29" s="284"/>
      <c r="IBB29" s="284"/>
      <c r="IBC29" s="284"/>
      <c r="IBD29" s="284"/>
      <c r="IBE29" s="284"/>
      <c r="IBF29" s="284"/>
      <c r="IBG29" s="284"/>
      <c r="IBH29" s="284"/>
      <c r="IBI29" s="284"/>
      <c r="IBJ29" s="284"/>
      <c r="IBK29" s="284"/>
      <c r="IBL29" s="284"/>
      <c r="IBM29" s="284"/>
      <c r="IBN29" s="284"/>
      <c r="IBO29" s="284"/>
      <c r="IBP29" s="284"/>
      <c r="IBQ29" s="284"/>
      <c r="IBR29" s="284"/>
      <c r="IBS29" s="284"/>
      <c r="IBT29" s="284"/>
      <c r="IBU29" s="284"/>
      <c r="IBV29" s="284"/>
      <c r="IBW29" s="284"/>
      <c r="IBX29" s="284"/>
      <c r="IBY29" s="284"/>
      <c r="IBZ29" s="284"/>
      <c r="ICA29" s="284"/>
      <c r="ICB29" s="284"/>
      <c r="ICC29" s="284"/>
      <c r="ICD29" s="284"/>
      <c r="ICE29" s="284"/>
      <c r="ICF29" s="284"/>
      <c r="ICG29" s="284"/>
      <c r="ICH29" s="284"/>
      <c r="ICI29" s="284"/>
      <c r="ICJ29" s="284"/>
      <c r="ICK29" s="284"/>
      <c r="ICL29" s="284"/>
      <c r="ICM29" s="284"/>
      <c r="ICN29" s="284"/>
      <c r="ICO29" s="284"/>
      <c r="ICP29" s="284"/>
      <c r="ICQ29" s="284"/>
      <c r="ICR29" s="284"/>
      <c r="ICS29" s="284"/>
      <c r="ICT29" s="284"/>
      <c r="ICU29" s="284"/>
      <c r="ICV29" s="284"/>
      <c r="ICW29" s="284"/>
      <c r="ICX29" s="284"/>
      <c r="ICY29" s="284"/>
      <c r="ICZ29" s="284"/>
      <c r="IDA29" s="284"/>
      <c r="IDB29" s="284"/>
      <c r="IDC29" s="284"/>
      <c r="IDD29" s="284"/>
      <c r="IDE29" s="284"/>
      <c r="IDF29" s="284"/>
      <c r="IDG29" s="284"/>
      <c r="IDH29" s="284"/>
      <c r="IDI29" s="284"/>
      <c r="IDJ29" s="284"/>
      <c r="IDK29" s="284"/>
      <c r="IDL29" s="284"/>
      <c r="IDM29" s="284"/>
      <c r="IDN29" s="284"/>
      <c r="IDO29" s="284"/>
      <c r="IDP29" s="284"/>
      <c r="IDQ29" s="284"/>
      <c r="IDR29" s="284"/>
      <c r="IDS29" s="284"/>
      <c r="IDT29" s="284"/>
      <c r="IDU29" s="284"/>
      <c r="IDV29" s="284"/>
      <c r="IDW29" s="284"/>
      <c r="IDX29" s="284"/>
      <c r="IDY29" s="284"/>
      <c r="IDZ29" s="284"/>
      <c r="IEA29" s="284"/>
      <c r="IEB29" s="284"/>
      <c r="IEC29" s="284"/>
      <c r="IED29" s="284"/>
      <c r="IEE29" s="284"/>
      <c r="IEF29" s="284"/>
      <c r="IEG29" s="284"/>
      <c r="IEH29" s="284"/>
      <c r="IEI29" s="284"/>
      <c r="IEJ29" s="284"/>
      <c r="IEK29" s="284"/>
      <c r="IEL29" s="284"/>
      <c r="IEM29" s="284"/>
      <c r="IEN29" s="284"/>
      <c r="IEO29" s="284"/>
      <c r="IEP29" s="284"/>
      <c r="IEQ29" s="284"/>
      <c r="IER29" s="284"/>
      <c r="IES29" s="284"/>
      <c r="IET29" s="284"/>
      <c r="IEU29" s="284"/>
      <c r="IEV29" s="284"/>
      <c r="IEW29" s="284"/>
      <c r="IEX29" s="284"/>
      <c r="IEY29" s="284"/>
      <c r="IEZ29" s="284"/>
      <c r="IFA29" s="284"/>
      <c r="IFB29" s="284"/>
      <c r="IFC29" s="284"/>
      <c r="IFD29" s="284"/>
      <c r="IFE29" s="284"/>
      <c r="IFF29" s="284"/>
      <c r="IFG29" s="284"/>
      <c r="IFH29" s="284"/>
      <c r="IFI29" s="284"/>
      <c r="IFJ29" s="284"/>
      <c r="IFK29" s="284"/>
      <c r="IFL29" s="284"/>
      <c r="IFM29" s="284"/>
      <c r="IFN29" s="284"/>
      <c r="IFO29" s="284"/>
      <c r="IFP29" s="284"/>
      <c r="IFQ29" s="284"/>
      <c r="IFR29" s="284"/>
      <c r="IFS29" s="284"/>
      <c r="IFT29" s="284"/>
      <c r="IFU29" s="284"/>
      <c r="IFV29" s="284"/>
      <c r="IFW29" s="284"/>
      <c r="IFX29" s="284"/>
      <c r="IFY29" s="284"/>
      <c r="IFZ29" s="284"/>
      <c r="IGA29" s="284"/>
      <c r="IGB29" s="284"/>
      <c r="IGC29" s="284"/>
      <c r="IGD29" s="284"/>
      <c r="IGE29" s="284"/>
      <c r="IGF29" s="284"/>
      <c r="IGG29" s="284"/>
      <c r="IGH29" s="284"/>
      <c r="IGI29" s="284"/>
      <c r="IGJ29" s="284"/>
      <c r="IGK29" s="284"/>
      <c r="IGL29" s="284"/>
      <c r="IGM29" s="284"/>
      <c r="IGN29" s="284"/>
      <c r="IGO29" s="284"/>
      <c r="IGP29" s="284"/>
      <c r="IGQ29" s="284"/>
      <c r="IGR29" s="284"/>
      <c r="IGS29" s="284"/>
      <c r="IGT29" s="284"/>
      <c r="IGU29" s="284"/>
      <c r="IGV29" s="284"/>
      <c r="IGW29" s="284"/>
      <c r="IGX29" s="284"/>
      <c r="IGY29" s="284"/>
      <c r="IGZ29" s="284"/>
      <c r="IHA29" s="284"/>
      <c r="IHB29" s="284"/>
      <c r="IHC29" s="284"/>
      <c r="IHD29" s="284"/>
      <c r="IHE29" s="284"/>
      <c r="IHF29" s="284"/>
      <c r="IHG29" s="284"/>
      <c r="IHH29" s="284"/>
      <c r="IHI29" s="284"/>
      <c r="IHJ29" s="284"/>
      <c r="IHK29" s="284"/>
      <c r="IHL29" s="284"/>
      <c r="IHM29" s="284"/>
      <c r="IHN29" s="284"/>
      <c r="IHO29" s="284"/>
      <c r="IHP29" s="284"/>
      <c r="IHQ29" s="284"/>
      <c r="IHR29" s="284"/>
      <c r="IHS29" s="284"/>
      <c r="IHT29" s="284"/>
      <c r="IHU29" s="284"/>
      <c r="IHV29" s="284"/>
      <c r="IHW29" s="284"/>
      <c r="IHX29" s="284"/>
      <c r="IHY29" s="284"/>
      <c r="IHZ29" s="284"/>
      <c r="IIA29" s="284"/>
      <c r="IIB29" s="284"/>
      <c r="IIC29" s="284"/>
      <c r="IID29" s="284"/>
      <c r="IIE29" s="284"/>
      <c r="IIF29" s="284"/>
      <c r="IIG29" s="284"/>
      <c r="IIH29" s="284"/>
      <c r="III29" s="284"/>
      <c r="IIJ29" s="284"/>
      <c r="IIK29" s="284"/>
      <c r="IIL29" s="284"/>
      <c r="IIM29" s="284"/>
      <c r="IIN29" s="284"/>
      <c r="IIO29" s="284"/>
      <c r="IIP29" s="284"/>
      <c r="IIQ29" s="284"/>
      <c r="IIR29" s="284"/>
      <c r="IIS29" s="284"/>
      <c r="IIT29" s="284"/>
      <c r="IIU29" s="284"/>
      <c r="IIV29" s="284"/>
      <c r="IIW29" s="284"/>
      <c r="IIX29" s="284"/>
      <c r="IIY29" s="284"/>
      <c r="IIZ29" s="284"/>
      <c r="IJA29" s="284"/>
      <c r="IJB29" s="284"/>
      <c r="IJC29" s="284"/>
      <c r="IJD29" s="284"/>
      <c r="IJE29" s="284"/>
      <c r="IJF29" s="284"/>
      <c r="IJG29" s="284"/>
      <c r="IJH29" s="284"/>
      <c r="IJI29" s="284"/>
      <c r="IJJ29" s="284"/>
      <c r="IJK29" s="284"/>
      <c r="IJL29" s="284"/>
      <c r="IJM29" s="284"/>
      <c r="IJN29" s="284"/>
      <c r="IJO29" s="284"/>
      <c r="IJP29" s="284"/>
      <c r="IJQ29" s="284"/>
      <c r="IJR29" s="284"/>
      <c r="IJS29" s="284"/>
      <c r="IJT29" s="284"/>
      <c r="IJU29" s="284"/>
      <c r="IJV29" s="284"/>
      <c r="IJW29" s="284"/>
      <c r="IJX29" s="284"/>
      <c r="IJY29" s="284"/>
      <c r="IJZ29" s="284"/>
      <c r="IKA29" s="284"/>
      <c r="IKB29" s="284"/>
      <c r="IKC29" s="284"/>
      <c r="IKD29" s="284"/>
      <c r="IKE29" s="284"/>
      <c r="IKF29" s="284"/>
      <c r="IKG29" s="284"/>
      <c r="IKH29" s="284"/>
      <c r="IKI29" s="284"/>
      <c r="IKJ29" s="284"/>
      <c r="IKK29" s="284"/>
      <c r="IKL29" s="284"/>
      <c r="IKM29" s="284"/>
      <c r="IKN29" s="284"/>
      <c r="IKO29" s="284"/>
      <c r="IKP29" s="284"/>
      <c r="IKQ29" s="284"/>
      <c r="IKR29" s="284"/>
      <c r="IKS29" s="284"/>
      <c r="IKT29" s="284"/>
      <c r="IKU29" s="284"/>
      <c r="IKV29" s="284"/>
      <c r="IKW29" s="284"/>
      <c r="IKX29" s="284"/>
      <c r="IKY29" s="284"/>
      <c r="IKZ29" s="284"/>
      <c r="ILA29" s="284"/>
      <c r="ILB29" s="284"/>
      <c r="ILC29" s="284"/>
      <c r="ILD29" s="284"/>
      <c r="ILE29" s="284"/>
      <c r="ILF29" s="284"/>
      <c r="ILG29" s="284"/>
      <c r="ILH29" s="284"/>
      <c r="ILI29" s="284"/>
      <c r="ILJ29" s="284"/>
      <c r="ILK29" s="284"/>
      <c r="ILL29" s="284"/>
      <c r="ILM29" s="284"/>
      <c r="ILN29" s="284"/>
      <c r="ILO29" s="284"/>
      <c r="ILP29" s="284"/>
      <c r="ILQ29" s="284"/>
      <c r="ILR29" s="284"/>
      <c r="ILS29" s="284"/>
      <c r="ILT29" s="284"/>
      <c r="ILU29" s="284"/>
      <c r="ILV29" s="284"/>
      <c r="ILW29" s="284"/>
      <c r="ILX29" s="284"/>
      <c r="ILY29" s="284"/>
      <c r="ILZ29" s="284"/>
      <c r="IMA29" s="284"/>
      <c r="IMB29" s="284"/>
      <c r="IMC29" s="284"/>
      <c r="IMD29" s="284"/>
      <c r="IME29" s="284"/>
      <c r="IMF29" s="284"/>
      <c r="IMG29" s="284"/>
      <c r="IMH29" s="284"/>
      <c r="IMI29" s="284"/>
      <c r="IMJ29" s="284"/>
      <c r="IMK29" s="284"/>
      <c r="IML29" s="284"/>
      <c r="IMM29" s="284"/>
      <c r="IMN29" s="284"/>
      <c r="IMO29" s="284"/>
      <c r="IMP29" s="284"/>
      <c r="IMQ29" s="284"/>
      <c r="IMR29" s="284"/>
      <c r="IMS29" s="284"/>
      <c r="IMT29" s="284"/>
      <c r="IMU29" s="284"/>
      <c r="IMV29" s="284"/>
      <c r="IMW29" s="284"/>
      <c r="IMX29" s="284"/>
      <c r="IMY29" s="284"/>
      <c r="IMZ29" s="284"/>
      <c r="INA29" s="284"/>
      <c r="INB29" s="284"/>
      <c r="INC29" s="284"/>
      <c r="IND29" s="284"/>
      <c r="INE29" s="284"/>
      <c r="INF29" s="284"/>
      <c r="ING29" s="284"/>
      <c r="INH29" s="284"/>
      <c r="INI29" s="284"/>
      <c r="INJ29" s="284"/>
      <c r="INK29" s="284"/>
      <c r="INL29" s="284"/>
      <c r="INM29" s="284"/>
      <c r="INN29" s="284"/>
      <c r="INO29" s="284"/>
      <c r="INP29" s="284"/>
      <c r="INQ29" s="284"/>
      <c r="INR29" s="284"/>
      <c r="INS29" s="284"/>
      <c r="INT29" s="284"/>
      <c r="INU29" s="284"/>
      <c r="INV29" s="284"/>
      <c r="INW29" s="284"/>
      <c r="INX29" s="284"/>
      <c r="INY29" s="284"/>
      <c r="INZ29" s="284"/>
      <c r="IOA29" s="284"/>
      <c r="IOB29" s="284"/>
      <c r="IOC29" s="284"/>
      <c r="IOD29" s="284"/>
      <c r="IOE29" s="284"/>
      <c r="IOF29" s="284"/>
      <c r="IOG29" s="284"/>
      <c r="IOH29" s="284"/>
      <c r="IOI29" s="284"/>
      <c r="IOJ29" s="284"/>
      <c r="IOK29" s="284"/>
      <c r="IOL29" s="284"/>
      <c r="IOM29" s="284"/>
      <c r="ION29" s="284"/>
      <c r="IOO29" s="284"/>
      <c r="IOP29" s="284"/>
      <c r="IOQ29" s="284"/>
      <c r="IOR29" s="284"/>
      <c r="IOS29" s="284"/>
      <c r="IOT29" s="284"/>
      <c r="IOU29" s="284"/>
      <c r="IOV29" s="284"/>
      <c r="IOW29" s="284"/>
      <c r="IOX29" s="284"/>
      <c r="IOY29" s="284"/>
      <c r="IOZ29" s="284"/>
      <c r="IPA29" s="284"/>
      <c r="IPB29" s="284"/>
      <c r="IPC29" s="284"/>
      <c r="IPD29" s="284"/>
      <c r="IPE29" s="284"/>
      <c r="IPF29" s="284"/>
      <c r="IPG29" s="284"/>
      <c r="IPH29" s="284"/>
      <c r="IPI29" s="284"/>
      <c r="IPJ29" s="284"/>
      <c r="IPK29" s="284"/>
      <c r="IPL29" s="284"/>
      <c r="IPM29" s="284"/>
      <c r="IPN29" s="284"/>
      <c r="IPO29" s="284"/>
      <c r="IPP29" s="284"/>
      <c r="IPQ29" s="284"/>
      <c r="IPR29" s="284"/>
      <c r="IPS29" s="284"/>
      <c r="IPT29" s="284"/>
      <c r="IPU29" s="284"/>
      <c r="IPV29" s="284"/>
      <c r="IPW29" s="284"/>
      <c r="IPX29" s="284"/>
      <c r="IPY29" s="284"/>
      <c r="IPZ29" s="284"/>
      <c r="IQA29" s="284"/>
      <c r="IQB29" s="284"/>
      <c r="IQC29" s="284"/>
      <c r="IQD29" s="284"/>
      <c r="IQE29" s="284"/>
      <c r="IQF29" s="284"/>
      <c r="IQG29" s="284"/>
      <c r="IQH29" s="284"/>
      <c r="IQI29" s="284"/>
      <c r="IQJ29" s="284"/>
      <c r="IQK29" s="284"/>
      <c r="IQL29" s="284"/>
      <c r="IQM29" s="284"/>
      <c r="IQN29" s="284"/>
      <c r="IQO29" s="284"/>
      <c r="IQP29" s="284"/>
      <c r="IQQ29" s="284"/>
      <c r="IQR29" s="284"/>
      <c r="IQS29" s="284"/>
      <c r="IQT29" s="284"/>
      <c r="IQU29" s="284"/>
      <c r="IQV29" s="284"/>
      <c r="IQW29" s="284"/>
      <c r="IQX29" s="284"/>
      <c r="IQY29" s="284"/>
      <c r="IQZ29" s="284"/>
      <c r="IRA29" s="284"/>
      <c r="IRB29" s="284"/>
      <c r="IRC29" s="284"/>
      <c r="IRD29" s="284"/>
      <c r="IRE29" s="284"/>
      <c r="IRF29" s="284"/>
      <c r="IRG29" s="284"/>
      <c r="IRH29" s="284"/>
      <c r="IRI29" s="284"/>
      <c r="IRJ29" s="284"/>
      <c r="IRK29" s="284"/>
      <c r="IRL29" s="284"/>
      <c r="IRM29" s="284"/>
      <c r="IRN29" s="284"/>
      <c r="IRO29" s="284"/>
      <c r="IRP29" s="284"/>
      <c r="IRQ29" s="284"/>
      <c r="IRR29" s="284"/>
      <c r="IRS29" s="284"/>
      <c r="IRT29" s="284"/>
      <c r="IRU29" s="284"/>
      <c r="IRV29" s="284"/>
      <c r="IRW29" s="284"/>
      <c r="IRX29" s="284"/>
      <c r="IRY29" s="284"/>
      <c r="IRZ29" s="284"/>
      <c r="ISA29" s="284"/>
      <c r="ISB29" s="284"/>
      <c r="ISC29" s="284"/>
      <c r="ISD29" s="284"/>
      <c r="ISE29" s="284"/>
      <c r="ISF29" s="284"/>
      <c r="ISG29" s="284"/>
      <c r="ISH29" s="284"/>
      <c r="ISI29" s="284"/>
      <c r="ISJ29" s="284"/>
      <c r="ISK29" s="284"/>
      <c r="ISL29" s="284"/>
      <c r="ISM29" s="284"/>
      <c r="ISN29" s="284"/>
      <c r="ISO29" s="284"/>
      <c r="ISP29" s="284"/>
      <c r="ISQ29" s="284"/>
      <c r="ISR29" s="284"/>
      <c r="ISS29" s="284"/>
      <c r="IST29" s="284"/>
      <c r="ISU29" s="284"/>
      <c r="ISV29" s="284"/>
      <c r="ISW29" s="284"/>
      <c r="ISX29" s="284"/>
      <c r="ISY29" s="284"/>
      <c r="ISZ29" s="284"/>
      <c r="ITA29" s="284"/>
      <c r="ITB29" s="284"/>
      <c r="ITC29" s="284"/>
      <c r="ITD29" s="284"/>
      <c r="ITE29" s="284"/>
      <c r="ITF29" s="284"/>
      <c r="ITG29" s="284"/>
      <c r="ITH29" s="284"/>
      <c r="ITI29" s="284"/>
      <c r="ITJ29" s="284"/>
      <c r="ITK29" s="284"/>
      <c r="ITL29" s="284"/>
      <c r="ITM29" s="284"/>
      <c r="ITN29" s="284"/>
      <c r="ITO29" s="284"/>
      <c r="ITP29" s="284"/>
      <c r="ITQ29" s="284"/>
      <c r="ITR29" s="284"/>
      <c r="ITS29" s="284"/>
      <c r="ITT29" s="284"/>
      <c r="ITU29" s="284"/>
      <c r="ITV29" s="284"/>
      <c r="ITW29" s="284"/>
      <c r="ITX29" s="284"/>
      <c r="ITY29" s="284"/>
      <c r="ITZ29" s="284"/>
      <c r="IUA29" s="284"/>
      <c r="IUB29" s="284"/>
      <c r="IUC29" s="284"/>
      <c r="IUD29" s="284"/>
      <c r="IUE29" s="284"/>
      <c r="IUF29" s="284"/>
      <c r="IUG29" s="284"/>
      <c r="IUH29" s="284"/>
      <c r="IUI29" s="284"/>
      <c r="IUJ29" s="284"/>
      <c r="IUK29" s="284"/>
      <c r="IUL29" s="284"/>
      <c r="IUM29" s="284"/>
      <c r="IUN29" s="284"/>
      <c r="IUO29" s="284"/>
      <c r="IUP29" s="284"/>
      <c r="IUQ29" s="284"/>
      <c r="IUR29" s="284"/>
      <c r="IUS29" s="284"/>
      <c r="IUT29" s="284"/>
      <c r="IUU29" s="284"/>
      <c r="IUV29" s="284"/>
      <c r="IUW29" s="284"/>
      <c r="IUX29" s="284"/>
      <c r="IUY29" s="284"/>
      <c r="IUZ29" s="284"/>
      <c r="IVA29" s="284"/>
      <c r="IVB29" s="284"/>
      <c r="IVC29" s="284"/>
      <c r="IVD29" s="284"/>
      <c r="IVE29" s="284"/>
      <c r="IVF29" s="284"/>
      <c r="IVG29" s="284"/>
      <c r="IVH29" s="284"/>
      <c r="IVI29" s="284"/>
      <c r="IVJ29" s="284"/>
      <c r="IVK29" s="284"/>
      <c r="IVL29" s="284"/>
      <c r="IVM29" s="284"/>
      <c r="IVN29" s="284"/>
      <c r="IVO29" s="284"/>
      <c r="IVP29" s="284"/>
      <c r="IVQ29" s="284"/>
      <c r="IVR29" s="284"/>
      <c r="IVS29" s="284"/>
      <c r="IVT29" s="284"/>
      <c r="IVU29" s="284"/>
      <c r="IVV29" s="284"/>
      <c r="IVW29" s="284"/>
      <c r="IVX29" s="284"/>
      <c r="IVY29" s="284"/>
      <c r="IVZ29" s="284"/>
      <c r="IWA29" s="284"/>
      <c r="IWB29" s="284"/>
      <c r="IWC29" s="284"/>
      <c r="IWD29" s="284"/>
      <c r="IWE29" s="284"/>
      <c r="IWF29" s="284"/>
      <c r="IWG29" s="284"/>
      <c r="IWH29" s="284"/>
      <c r="IWI29" s="284"/>
      <c r="IWJ29" s="284"/>
      <c r="IWK29" s="284"/>
      <c r="IWL29" s="284"/>
      <c r="IWM29" s="284"/>
      <c r="IWN29" s="284"/>
      <c r="IWO29" s="284"/>
      <c r="IWP29" s="284"/>
      <c r="IWQ29" s="284"/>
      <c r="IWR29" s="284"/>
      <c r="IWS29" s="284"/>
      <c r="IWT29" s="284"/>
      <c r="IWU29" s="284"/>
      <c r="IWV29" s="284"/>
      <c r="IWW29" s="284"/>
      <c r="IWX29" s="284"/>
      <c r="IWY29" s="284"/>
      <c r="IWZ29" s="284"/>
      <c r="IXA29" s="284"/>
      <c r="IXB29" s="284"/>
      <c r="IXC29" s="284"/>
      <c r="IXD29" s="284"/>
      <c r="IXE29" s="284"/>
      <c r="IXF29" s="284"/>
      <c r="IXG29" s="284"/>
      <c r="IXH29" s="284"/>
      <c r="IXI29" s="284"/>
      <c r="IXJ29" s="284"/>
      <c r="IXK29" s="284"/>
      <c r="IXL29" s="284"/>
      <c r="IXM29" s="284"/>
      <c r="IXN29" s="284"/>
      <c r="IXO29" s="284"/>
      <c r="IXP29" s="284"/>
      <c r="IXQ29" s="284"/>
      <c r="IXR29" s="284"/>
      <c r="IXS29" s="284"/>
      <c r="IXT29" s="284"/>
      <c r="IXU29" s="284"/>
      <c r="IXV29" s="284"/>
      <c r="IXW29" s="284"/>
      <c r="IXX29" s="284"/>
      <c r="IXY29" s="284"/>
      <c r="IXZ29" s="284"/>
      <c r="IYA29" s="284"/>
      <c r="IYB29" s="284"/>
      <c r="IYC29" s="284"/>
      <c r="IYD29" s="284"/>
      <c r="IYE29" s="284"/>
      <c r="IYF29" s="284"/>
      <c r="IYG29" s="284"/>
      <c r="IYH29" s="284"/>
      <c r="IYI29" s="284"/>
      <c r="IYJ29" s="284"/>
      <c r="IYK29" s="284"/>
      <c r="IYL29" s="284"/>
      <c r="IYM29" s="284"/>
      <c r="IYN29" s="284"/>
      <c r="IYO29" s="284"/>
      <c r="IYP29" s="284"/>
      <c r="IYQ29" s="284"/>
      <c r="IYR29" s="284"/>
      <c r="IYS29" s="284"/>
      <c r="IYT29" s="284"/>
      <c r="IYU29" s="284"/>
      <c r="IYV29" s="284"/>
      <c r="IYW29" s="284"/>
      <c r="IYX29" s="284"/>
      <c r="IYY29" s="284"/>
      <c r="IYZ29" s="284"/>
      <c r="IZA29" s="284"/>
      <c r="IZB29" s="284"/>
      <c r="IZC29" s="284"/>
      <c r="IZD29" s="284"/>
      <c r="IZE29" s="284"/>
      <c r="IZF29" s="284"/>
      <c r="IZG29" s="284"/>
      <c r="IZH29" s="284"/>
      <c r="IZI29" s="284"/>
      <c r="IZJ29" s="284"/>
      <c r="IZK29" s="284"/>
      <c r="IZL29" s="284"/>
      <c r="IZM29" s="284"/>
      <c r="IZN29" s="284"/>
      <c r="IZO29" s="284"/>
      <c r="IZP29" s="284"/>
      <c r="IZQ29" s="284"/>
      <c r="IZR29" s="284"/>
      <c r="IZS29" s="284"/>
      <c r="IZT29" s="284"/>
      <c r="IZU29" s="284"/>
      <c r="IZV29" s="284"/>
      <c r="IZW29" s="284"/>
      <c r="IZX29" s="284"/>
      <c r="IZY29" s="284"/>
      <c r="IZZ29" s="284"/>
      <c r="JAA29" s="284"/>
      <c r="JAB29" s="284"/>
      <c r="JAC29" s="284"/>
      <c r="JAD29" s="284"/>
      <c r="JAE29" s="284"/>
      <c r="JAF29" s="284"/>
      <c r="JAG29" s="284"/>
      <c r="JAH29" s="284"/>
      <c r="JAI29" s="284"/>
      <c r="JAJ29" s="284"/>
      <c r="JAK29" s="284"/>
      <c r="JAL29" s="284"/>
      <c r="JAM29" s="284"/>
      <c r="JAN29" s="284"/>
      <c r="JAO29" s="284"/>
      <c r="JAP29" s="284"/>
      <c r="JAQ29" s="284"/>
      <c r="JAR29" s="284"/>
      <c r="JAS29" s="284"/>
      <c r="JAT29" s="284"/>
      <c r="JAU29" s="284"/>
      <c r="JAV29" s="284"/>
      <c r="JAW29" s="284"/>
      <c r="JAX29" s="284"/>
      <c r="JAY29" s="284"/>
      <c r="JAZ29" s="284"/>
      <c r="JBA29" s="284"/>
      <c r="JBB29" s="284"/>
      <c r="JBC29" s="284"/>
      <c r="JBD29" s="284"/>
      <c r="JBE29" s="284"/>
      <c r="JBF29" s="284"/>
      <c r="JBG29" s="284"/>
      <c r="JBH29" s="284"/>
      <c r="JBI29" s="284"/>
      <c r="JBJ29" s="284"/>
      <c r="JBK29" s="284"/>
      <c r="JBL29" s="284"/>
      <c r="JBM29" s="284"/>
      <c r="JBN29" s="284"/>
      <c r="JBO29" s="284"/>
      <c r="JBP29" s="284"/>
      <c r="JBQ29" s="284"/>
      <c r="JBR29" s="284"/>
      <c r="JBS29" s="284"/>
      <c r="JBT29" s="284"/>
      <c r="JBU29" s="284"/>
      <c r="JBV29" s="284"/>
      <c r="JBW29" s="284"/>
      <c r="JBX29" s="284"/>
      <c r="JBY29" s="284"/>
      <c r="JBZ29" s="284"/>
      <c r="JCA29" s="284"/>
      <c r="JCB29" s="284"/>
      <c r="JCC29" s="284"/>
      <c r="JCD29" s="284"/>
      <c r="JCE29" s="284"/>
      <c r="JCF29" s="284"/>
      <c r="JCG29" s="284"/>
      <c r="JCH29" s="284"/>
      <c r="JCI29" s="284"/>
      <c r="JCJ29" s="284"/>
      <c r="JCK29" s="284"/>
      <c r="JCL29" s="284"/>
      <c r="JCM29" s="284"/>
      <c r="JCN29" s="284"/>
      <c r="JCO29" s="284"/>
      <c r="JCP29" s="284"/>
      <c r="JCQ29" s="284"/>
      <c r="JCR29" s="284"/>
      <c r="JCS29" s="284"/>
      <c r="JCT29" s="284"/>
      <c r="JCU29" s="284"/>
      <c r="JCV29" s="284"/>
      <c r="JCW29" s="284"/>
      <c r="JCX29" s="284"/>
      <c r="JCY29" s="284"/>
      <c r="JCZ29" s="284"/>
      <c r="JDA29" s="284"/>
      <c r="JDB29" s="284"/>
      <c r="JDC29" s="284"/>
      <c r="JDD29" s="284"/>
      <c r="JDE29" s="284"/>
      <c r="JDF29" s="284"/>
      <c r="JDG29" s="284"/>
      <c r="JDH29" s="284"/>
      <c r="JDI29" s="284"/>
      <c r="JDJ29" s="284"/>
      <c r="JDK29" s="284"/>
      <c r="JDL29" s="284"/>
      <c r="JDM29" s="284"/>
      <c r="JDN29" s="284"/>
      <c r="JDO29" s="284"/>
      <c r="JDP29" s="284"/>
      <c r="JDQ29" s="284"/>
      <c r="JDR29" s="284"/>
      <c r="JDS29" s="284"/>
      <c r="JDT29" s="284"/>
      <c r="JDU29" s="284"/>
      <c r="JDV29" s="284"/>
      <c r="JDW29" s="284"/>
      <c r="JDX29" s="284"/>
      <c r="JDY29" s="284"/>
      <c r="JDZ29" s="284"/>
      <c r="JEA29" s="284"/>
      <c r="JEB29" s="284"/>
      <c r="JEC29" s="284"/>
      <c r="JED29" s="284"/>
      <c r="JEE29" s="284"/>
      <c r="JEF29" s="284"/>
      <c r="JEG29" s="284"/>
      <c r="JEH29" s="284"/>
      <c r="JEI29" s="284"/>
      <c r="JEJ29" s="284"/>
      <c r="JEK29" s="284"/>
      <c r="JEL29" s="284"/>
      <c r="JEM29" s="284"/>
      <c r="JEN29" s="284"/>
      <c r="JEO29" s="284"/>
      <c r="JEP29" s="284"/>
      <c r="JEQ29" s="284"/>
      <c r="JER29" s="284"/>
      <c r="JES29" s="284"/>
      <c r="JET29" s="284"/>
      <c r="JEU29" s="284"/>
      <c r="JEV29" s="284"/>
      <c r="JEW29" s="284"/>
      <c r="JEX29" s="284"/>
      <c r="JEY29" s="284"/>
      <c r="JEZ29" s="284"/>
      <c r="JFA29" s="284"/>
      <c r="JFB29" s="284"/>
      <c r="JFC29" s="284"/>
      <c r="JFD29" s="284"/>
      <c r="JFE29" s="284"/>
      <c r="JFF29" s="284"/>
      <c r="JFG29" s="284"/>
      <c r="JFH29" s="284"/>
      <c r="JFI29" s="284"/>
      <c r="JFJ29" s="284"/>
      <c r="JFK29" s="284"/>
      <c r="JFL29" s="284"/>
      <c r="JFM29" s="284"/>
      <c r="JFN29" s="284"/>
      <c r="JFO29" s="284"/>
      <c r="JFP29" s="284"/>
      <c r="JFQ29" s="284"/>
      <c r="JFR29" s="284"/>
      <c r="JFS29" s="284"/>
      <c r="JFT29" s="284"/>
      <c r="JFU29" s="284"/>
      <c r="JFV29" s="284"/>
      <c r="JFW29" s="284"/>
      <c r="JFX29" s="284"/>
      <c r="JFY29" s="284"/>
      <c r="JFZ29" s="284"/>
      <c r="JGA29" s="284"/>
      <c r="JGB29" s="284"/>
      <c r="JGC29" s="284"/>
      <c r="JGD29" s="284"/>
      <c r="JGE29" s="284"/>
      <c r="JGF29" s="284"/>
      <c r="JGG29" s="284"/>
      <c r="JGH29" s="284"/>
      <c r="JGI29" s="284"/>
      <c r="JGJ29" s="284"/>
      <c r="JGK29" s="284"/>
      <c r="JGL29" s="284"/>
      <c r="JGM29" s="284"/>
      <c r="JGN29" s="284"/>
      <c r="JGO29" s="284"/>
      <c r="JGP29" s="284"/>
      <c r="JGQ29" s="284"/>
      <c r="JGR29" s="284"/>
      <c r="JGS29" s="284"/>
      <c r="JGT29" s="284"/>
      <c r="JGU29" s="284"/>
      <c r="JGV29" s="284"/>
      <c r="JGW29" s="284"/>
      <c r="JGX29" s="284"/>
      <c r="JGY29" s="284"/>
      <c r="JGZ29" s="284"/>
      <c r="JHA29" s="284"/>
      <c r="JHB29" s="284"/>
      <c r="JHC29" s="284"/>
      <c r="JHD29" s="284"/>
      <c r="JHE29" s="284"/>
      <c r="JHF29" s="284"/>
      <c r="JHG29" s="284"/>
      <c r="JHH29" s="284"/>
      <c r="JHI29" s="284"/>
      <c r="JHJ29" s="284"/>
      <c r="JHK29" s="284"/>
      <c r="JHL29" s="284"/>
      <c r="JHM29" s="284"/>
      <c r="JHN29" s="284"/>
      <c r="JHO29" s="284"/>
      <c r="JHP29" s="284"/>
      <c r="JHQ29" s="284"/>
      <c r="JHR29" s="284"/>
      <c r="JHS29" s="284"/>
      <c r="JHT29" s="284"/>
      <c r="JHU29" s="284"/>
      <c r="JHV29" s="284"/>
      <c r="JHW29" s="284"/>
      <c r="JHX29" s="284"/>
      <c r="JHY29" s="284"/>
      <c r="JHZ29" s="284"/>
      <c r="JIA29" s="284"/>
      <c r="JIB29" s="284"/>
      <c r="JIC29" s="284"/>
      <c r="JID29" s="284"/>
      <c r="JIE29" s="284"/>
      <c r="JIF29" s="284"/>
      <c r="JIG29" s="284"/>
      <c r="JIH29" s="284"/>
      <c r="JII29" s="284"/>
      <c r="JIJ29" s="284"/>
      <c r="JIK29" s="284"/>
      <c r="JIL29" s="284"/>
      <c r="JIM29" s="284"/>
      <c r="JIN29" s="284"/>
      <c r="JIO29" s="284"/>
      <c r="JIP29" s="284"/>
      <c r="JIQ29" s="284"/>
      <c r="JIR29" s="284"/>
      <c r="JIS29" s="284"/>
      <c r="JIT29" s="284"/>
      <c r="JIU29" s="284"/>
      <c r="JIV29" s="284"/>
      <c r="JIW29" s="284"/>
      <c r="JIX29" s="284"/>
      <c r="JIY29" s="284"/>
      <c r="JIZ29" s="284"/>
      <c r="JJA29" s="284"/>
      <c r="JJB29" s="284"/>
      <c r="JJC29" s="284"/>
      <c r="JJD29" s="284"/>
      <c r="JJE29" s="284"/>
      <c r="JJF29" s="284"/>
      <c r="JJG29" s="284"/>
      <c r="JJH29" s="284"/>
      <c r="JJI29" s="284"/>
      <c r="JJJ29" s="284"/>
      <c r="JJK29" s="284"/>
      <c r="JJL29" s="284"/>
      <c r="JJM29" s="284"/>
      <c r="JJN29" s="284"/>
      <c r="JJO29" s="284"/>
      <c r="JJP29" s="284"/>
      <c r="JJQ29" s="284"/>
      <c r="JJR29" s="284"/>
      <c r="JJS29" s="284"/>
      <c r="JJT29" s="284"/>
      <c r="JJU29" s="284"/>
      <c r="JJV29" s="284"/>
      <c r="JJW29" s="284"/>
      <c r="JJX29" s="284"/>
      <c r="JJY29" s="284"/>
      <c r="JJZ29" s="284"/>
      <c r="JKA29" s="284"/>
      <c r="JKB29" s="284"/>
      <c r="JKC29" s="284"/>
      <c r="JKD29" s="284"/>
      <c r="JKE29" s="284"/>
      <c r="JKF29" s="284"/>
      <c r="JKG29" s="284"/>
      <c r="JKH29" s="284"/>
      <c r="JKI29" s="284"/>
      <c r="JKJ29" s="284"/>
      <c r="JKK29" s="284"/>
      <c r="JKL29" s="284"/>
      <c r="JKM29" s="284"/>
      <c r="JKN29" s="284"/>
      <c r="JKO29" s="284"/>
      <c r="JKP29" s="284"/>
      <c r="JKQ29" s="284"/>
      <c r="JKR29" s="284"/>
      <c r="JKS29" s="284"/>
      <c r="JKT29" s="284"/>
      <c r="JKU29" s="284"/>
      <c r="JKV29" s="284"/>
      <c r="JKW29" s="284"/>
      <c r="JKX29" s="284"/>
      <c r="JKY29" s="284"/>
      <c r="JKZ29" s="284"/>
      <c r="JLA29" s="284"/>
      <c r="JLB29" s="284"/>
      <c r="JLC29" s="284"/>
      <c r="JLD29" s="284"/>
      <c r="JLE29" s="284"/>
      <c r="JLF29" s="284"/>
      <c r="JLG29" s="284"/>
      <c r="JLH29" s="284"/>
      <c r="JLI29" s="284"/>
      <c r="JLJ29" s="284"/>
      <c r="JLK29" s="284"/>
      <c r="JLL29" s="284"/>
      <c r="JLM29" s="284"/>
      <c r="JLN29" s="284"/>
      <c r="JLO29" s="284"/>
      <c r="JLP29" s="284"/>
      <c r="JLQ29" s="284"/>
      <c r="JLR29" s="284"/>
      <c r="JLS29" s="284"/>
      <c r="JLT29" s="284"/>
      <c r="JLU29" s="284"/>
      <c r="JLV29" s="284"/>
      <c r="JLW29" s="284"/>
      <c r="JLX29" s="284"/>
      <c r="JLY29" s="284"/>
      <c r="JLZ29" s="284"/>
      <c r="JMA29" s="284"/>
      <c r="JMB29" s="284"/>
      <c r="JMC29" s="284"/>
      <c r="JMD29" s="284"/>
      <c r="JME29" s="284"/>
      <c r="JMF29" s="284"/>
      <c r="JMG29" s="284"/>
      <c r="JMH29" s="284"/>
      <c r="JMI29" s="284"/>
      <c r="JMJ29" s="284"/>
      <c r="JMK29" s="284"/>
      <c r="JML29" s="284"/>
      <c r="JMM29" s="284"/>
      <c r="JMN29" s="284"/>
      <c r="JMO29" s="284"/>
      <c r="JMP29" s="284"/>
      <c r="JMQ29" s="284"/>
      <c r="JMR29" s="284"/>
      <c r="JMS29" s="284"/>
      <c r="JMT29" s="284"/>
      <c r="JMU29" s="284"/>
      <c r="JMV29" s="284"/>
      <c r="JMW29" s="284"/>
      <c r="JMX29" s="284"/>
      <c r="JMY29" s="284"/>
      <c r="JMZ29" s="284"/>
      <c r="JNA29" s="284"/>
      <c r="JNB29" s="284"/>
      <c r="JNC29" s="284"/>
      <c r="JND29" s="284"/>
      <c r="JNE29" s="284"/>
      <c r="JNF29" s="284"/>
      <c r="JNG29" s="284"/>
      <c r="JNH29" s="284"/>
      <c r="JNI29" s="284"/>
      <c r="JNJ29" s="284"/>
      <c r="JNK29" s="284"/>
      <c r="JNL29" s="284"/>
      <c r="JNM29" s="284"/>
      <c r="JNN29" s="284"/>
      <c r="JNO29" s="284"/>
      <c r="JNP29" s="284"/>
      <c r="JNQ29" s="284"/>
      <c r="JNR29" s="284"/>
      <c r="JNS29" s="284"/>
      <c r="JNT29" s="284"/>
      <c r="JNU29" s="284"/>
      <c r="JNV29" s="284"/>
      <c r="JNW29" s="284"/>
      <c r="JNX29" s="284"/>
      <c r="JNY29" s="284"/>
      <c r="JNZ29" s="284"/>
      <c r="JOA29" s="284"/>
      <c r="JOB29" s="284"/>
      <c r="JOC29" s="284"/>
      <c r="JOD29" s="284"/>
      <c r="JOE29" s="284"/>
      <c r="JOF29" s="284"/>
      <c r="JOG29" s="284"/>
      <c r="JOH29" s="284"/>
      <c r="JOI29" s="284"/>
      <c r="JOJ29" s="284"/>
      <c r="JOK29" s="284"/>
      <c r="JOL29" s="284"/>
      <c r="JOM29" s="284"/>
      <c r="JON29" s="284"/>
      <c r="JOO29" s="284"/>
      <c r="JOP29" s="284"/>
      <c r="JOQ29" s="284"/>
      <c r="JOR29" s="284"/>
      <c r="JOS29" s="284"/>
      <c r="JOT29" s="284"/>
      <c r="JOU29" s="284"/>
      <c r="JOV29" s="284"/>
      <c r="JOW29" s="284"/>
      <c r="JOX29" s="284"/>
      <c r="JOY29" s="284"/>
      <c r="JOZ29" s="284"/>
      <c r="JPA29" s="284"/>
      <c r="JPB29" s="284"/>
      <c r="JPC29" s="284"/>
      <c r="JPD29" s="284"/>
      <c r="JPE29" s="284"/>
      <c r="JPF29" s="284"/>
      <c r="JPG29" s="284"/>
      <c r="JPH29" s="284"/>
      <c r="JPI29" s="284"/>
      <c r="JPJ29" s="284"/>
      <c r="JPK29" s="284"/>
      <c r="JPL29" s="284"/>
      <c r="JPM29" s="284"/>
      <c r="JPN29" s="284"/>
      <c r="JPO29" s="284"/>
      <c r="JPP29" s="284"/>
      <c r="JPQ29" s="284"/>
      <c r="JPR29" s="284"/>
      <c r="JPS29" s="284"/>
      <c r="JPT29" s="284"/>
      <c r="JPU29" s="284"/>
      <c r="JPV29" s="284"/>
      <c r="JPW29" s="284"/>
      <c r="JPX29" s="284"/>
      <c r="JPY29" s="284"/>
      <c r="JPZ29" s="284"/>
      <c r="JQA29" s="284"/>
      <c r="JQB29" s="284"/>
      <c r="JQC29" s="284"/>
      <c r="JQD29" s="284"/>
      <c r="JQE29" s="284"/>
      <c r="JQF29" s="284"/>
      <c r="JQG29" s="284"/>
      <c r="JQH29" s="284"/>
      <c r="JQI29" s="284"/>
      <c r="JQJ29" s="284"/>
      <c r="JQK29" s="284"/>
      <c r="JQL29" s="284"/>
      <c r="JQM29" s="284"/>
      <c r="JQN29" s="284"/>
      <c r="JQO29" s="284"/>
      <c r="JQP29" s="284"/>
      <c r="JQQ29" s="284"/>
      <c r="JQR29" s="284"/>
      <c r="JQS29" s="284"/>
      <c r="JQT29" s="284"/>
      <c r="JQU29" s="284"/>
      <c r="JQV29" s="284"/>
      <c r="JQW29" s="284"/>
      <c r="JQX29" s="284"/>
      <c r="JQY29" s="284"/>
      <c r="JQZ29" s="284"/>
      <c r="JRA29" s="284"/>
      <c r="JRB29" s="284"/>
      <c r="JRC29" s="284"/>
      <c r="JRD29" s="284"/>
      <c r="JRE29" s="284"/>
      <c r="JRF29" s="284"/>
      <c r="JRG29" s="284"/>
      <c r="JRH29" s="284"/>
      <c r="JRI29" s="284"/>
      <c r="JRJ29" s="284"/>
      <c r="JRK29" s="284"/>
      <c r="JRL29" s="284"/>
      <c r="JRM29" s="284"/>
      <c r="JRN29" s="284"/>
      <c r="JRO29" s="284"/>
      <c r="JRP29" s="284"/>
      <c r="JRQ29" s="284"/>
      <c r="JRR29" s="284"/>
      <c r="JRS29" s="284"/>
      <c r="JRT29" s="284"/>
      <c r="JRU29" s="284"/>
      <c r="JRV29" s="284"/>
      <c r="JRW29" s="284"/>
      <c r="JRX29" s="284"/>
      <c r="JRY29" s="284"/>
      <c r="JRZ29" s="284"/>
      <c r="JSA29" s="284"/>
      <c r="JSB29" s="284"/>
      <c r="JSC29" s="284"/>
      <c r="JSD29" s="284"/>
      <c r="JSE29" s="284"/>
      <c r="JSF29" s="284"/>
      <c r="JSG29" s="284"/>
      <c r="JSH29" s="284"/>
      <c r="JSI29" s="284"/>
      <c r="JSJ29" s="284"/>
      <c r="JSK29" s="284"/>
      <c r="JSL29" s="284"/>
      <c r="JSM29" s="284"/>
      <c r="JSN29" s="284"/>
      <c r="JSO29" s="284"/>
      <c r="JSP29" s="284"/>
      <c r="JSQ29" s="284"/>
      <c r="JSR29" s="284"/>
      <c r="JSS29" s="284"/>
      <c r="JST29" s="284"/>
      <c r="JSU29" s="284"/>
      <c r="JSV29" s="284"/>
      <c r="JSW29" s="284"/>
      <c r="JSX29" s="284"/>
      <c r="JSY29" s="284"/>
      <c r="JSZ29" s="284"/>
      <c r="JTA29" s="284"/>
      <c r="JTB29" s="284"/>
      <c r="JTC29" s="284"/>
      <c r="JTD29" s="284"/>
      <c r="JTE29" s="284"/>
      <c r="JTF29" s="284"/>
      <c r="JTG29" s="284"/>
      <c r="JTH29" s="284"/>
      <c r="JTI29" s="284"/>
      <c r="JTJ29" s="284"/>
      <c r="JTK29" s="284"/>
      <c r="JTL29" s="284"/>
      <c r="JTM29" s="284"/>
      <c r="JTN29" s="284"/>
      <c r="JTO29" s="284"/>
      <c r="JTP29" s="284"/>
      <c r="JTQ29" s="284"/>
      <c r="JTR29" s="284"/>
      <c r="JTS29" s="284"/>
      <c r="JTT29" s="284"/>
      <c r="JTU29" s="284"/>
      <c r="JTV29" s="284"/>
      <c r="JTW29" s="284"/>
      <c r="JTX29" s="284"/>
      <c r="JTY29" s="284"/>
      <c r="JTZ29" s="284"/>
      <c r="JUA29" s="284"/>
      <c r="JUB29" s="284"/>
      <c r="JUC29" s="284"/>
      <c r="JUD29" s="284"/>
      <c r="JUE29" s="284"/>
      <c r="JUF29" s="284"/>
      <c r="JUG29" s="284"/>
      <c r="JUH29" s="284"/>
      <c r="JUI29" s="284"/>
      <c r="JUJ29" s="284"/>
      <c r="JUK29" s="284"/>
      <c r="JUL29" s="284"/>
      <c r="JUM29" s="284"/>
      <c r="JUN29" s="284"/>
      <c r="JUO29" s="284"/>
      <c r="JUP29" s="284"/>
      <c r="JUQ29" s="284"/>
      <c r="JUR29" s="284"/>
      <c r="JUS29" s="284"/>
      <c r="JUT29" s="284"/>
      <c r="JUU29" s="284"/>
      <c r="JUV29" s="284"/>
      <c r="JUW29" s="284"/>
      <c r="JUX29" s="284"/>
      <c r="JUY29" s="284"/>
      <c r="JUZ29" s="284"/>
      <c r="JVA29" s="284"/>
      <c r="JVB29" s="284"/>
      <c r="JVC29" s="284"/>
      <c r="JVD29" s="284"/>
      <c r="JVE29" s="284"/>
      <c r="JVF29" s="284"/>
      <c r="JVG29" s="284"/>
      <c r="JVH29" s="284"/>
      <c r="JVI29" s="284"/>
      <c r="JVJ29" s="284"/>
      <c r="JVK29" s="284"/>
      <c r="JVL29" s="284"/>
      <c r="JVM29" s="284"/>
      <c r="JVN29" s="284"/>
      <c r="JVO29" s="284"/>
      <c r="JVP29" s="284"/>
      <c r="JVQ29" s="284"/>
      <c r="JVR29" s="284"/>
      <c r="JVS29" s="284"/>
      <c r="JVT29" s="284"/>
      <c r="JVU29" s="284"/>
      <c r="JVV29" s="284"/>
      <c r="JVW29" s="284"/>
      <c r="JVX29" s="284"/>
      <c r="JVY29" s="284"/>
      <c r="JVZ29" s="284"/>
      <c r="JWA29" s="284"/>
      <c r="JWB29" s="284"/>
      <c r="JWC29" s="284"/>
      <c r="JWD29" s="284"/>
      <c r="JWE29" s="284"/>
      <c r="JWF29" s="284"/>
      <c r="JWG29" s="284"/>
      <c r="JWH29" s="284"/>
      <c r="JWI29" s="284"/>
      <c r="JWJ29" s="284"/>
      <c r="JWK29" s="284"/>
      <c r="JWL29" s="284"/>
      <c r="JWM29" s="284"/>
      <c r="JWN29" s="284"/>
      <c r="JWO29" s="284"/>
      <c r="JWP29" s="284"/>
      <c r="JWQ29" s="284"/>
      <c r="JWR29" s="284"/>
      <c r="JWS29" s="284"/>
      <c r="JWT29" s="284"/>
      <c r="JWU29" s="284"/>
      <c r="JWV29" s="284"/>
      <c r="JWW29" s="284"/>
      <c r="JWX29" s="284"/>
      <c r="JWY29" s="284"/>
      <c r="JWZ29" s="284"/>
      <c r="JXA29" s="284"/>
      <c r="JXB29" s="284"/>
      <c r="JXC29" s="284"/>
      <c r="JXD29" s="284"/>
      <c r="JXE29" s="284"/>
      <c r="JXF29" s="284"/>
      <c r="JXG29" s="284"/>
      <c r="JXH29" s="284"/>
      <c r="JXI29" s="284"/>
      <c r="JXJ29" s="284"/>
      <c r="JXK29" s="284"/>
      <c r="JXL29" s="284"/>
      <c r="JXM29" s="284"/>
      <c r="JXN29" s="284"/>
      <c r="JXO29" s="284"/>
      <c r="JXP29" s="284"/>
      <c r="JXQ29" s="284"/>
      <c r="JXR29" s="284"/>
      <c r="JXS29" s="284"/>
      <c r="JXT29" s="284"/>
      <c r="JXU29" s="284"/>
      <c r="JXV29" s="284"/>
      <c r="JXW29" s="284"/>
      <c r="JXX29" s="284"/>
      <c r="JXY29" s="284"/>
      <c r="JXZ29" s="284"/>
      <c r="JYA29" s="284"/>
      <c r="JYB29" s="284"/>
      <c r="JYC29" s="284"/>
      <c r="JYD29" s="284"/>
      <c r="JYE29" s="284"/>
      <c r="JYF29" s="284"/>
      <c r="JYG29" s="284"/>
      <c r="JYH29" s="284"/>
      <c r="JYI29" s="284"/>
      <c r="JYJ29" s="284"/>
      <c r="JYK29" s="284"/>
      <c r="JYL29" s="284"/>
      <c r="JYM29" s="284"/>
      <c r="JYN29" s="284"/>
      <c r="JYO29" s="284"/>
      <c r="JYP29" s="284"/>
      <c r="JYQ29" s="284"/>
      <c r="JYR29" s="284"/>
      <c r="JYS29" s="284"/>
      <c r="JYT29" s="284"/>
      <c r="JYU29" s="284"/>
      <c r="JYV29" s="284"/>
      <c r="JYW29" s="284"/>
      <c r="JYX29" s="284"/>
      <c r="JYY29" s="284"/>
      <c r="JYZ29" s="284"/>
      <c r="JZA29" s="284"/>
      <c r="JZB29" s="284"/>
      <c r="JZC29" s="284"/>
      <c r="JZD29" s="284"/>
      <c r="JZE29" s="284"/>
      <c r="JZF29" s="284"/>
      <c r="JZG29" s="284"/>
      <c r="JZH29" s="284"/>
      <c r="JZI29" s="284"/>
      <c r="JZJ29" s="284"/>
      <c r="JZK29" s="284"/>
      <c r="JZL29" s="284"/>
      <c r="JZM29" s="284"/>
      <c r="JZN29" s="284"/>
      <c r="JZO29" s="284"/>
      <c r="JZP29" s="284"/>
      <c r="JZQ29" s="284"/>
      <c r="JZR29" s="284"/>
      <c r="JZS29" s="284"/>
      <c r="JZT29" s="284"/>
      <c r="JZU29" s="284"/>
      <c r="JZV29" s="284"/>
      <c r="JZW29" s="284"/>
      <c r="JZX29" s="284"/>
      <c r="JZY29" s="284"/>
      <c r="JZZ29" s="284"/>
      <c r="KAA29" s="284"/>
      <c r="KAB29" s="284"/>
      <c r="KAC29" s="284"/>
      <c r="KAD29" s="284"/>
      <c r="KAE29" s="284"/>
      <c r="KAF29" s="284"/>
      <c r="KAG29" s="284"/>
      <c r="KAH29" s="284"/>
      <c r="KAI29" s="284"/>
      <c r="KAJ29" s="284"/>
      <c r="KAK29" s="284"/>
      <c r="KAL29" s="284"/>
      <c r="KAM29" s="284"/>
      <c r="KAN29" s="284"/>
      <c r="KAO29" s="284"/>
      <c r="KAP29" s="284"/>
      <c r="KAQ29" s="284"/>
      <c r="KAR29" s="284"/>
      <c r="KAS29" s="284"/>
      <c r="KAT29" s="284"/>
      <c r="KAU29" s="284"/>
      <c r="KAV29" s="284"/>
      <c r="KAW29" s="284"/>
      <c r="KAX29" s="284"/>
      <c r="KAY29" s="284"/>
      <c r="KAZ29" s="284"/>
      <c r="KBA29" s="284"/>
      <c r="KBB29" s="284"/>
      <c r="KBC29" s="284"/>
      <c r="KBD29" s="284"/>
      <c r="KBE29" s="284"/>
      <c r="KBF29" s="284"/>
      <c r="KBG29" s="284"/>
      <c r="KBH29" s="284"/>
      <c r="KBI29" s="284"/>
      <c r="KBJ29" s="284"/>
      <c r="KBK29" s="284"/>
      <c r="KBL29" s="284"/>
      <c r="KBM29" s="284"/>
      <c r="KBN29" s="284"/>
      <c r="KBO29" s="284"/>
      <c r="KBP29" s="284"/>
      <c r="KBQ29" s="284"/>
      <c r="KBR29" s="284"/>
      <c r="KBS29" s="284"/>
      <c r="KBT29" s="284"/>
      <c r="KBU29" s="284"/>
      <c r="KBV29" s="284"/>
      <c r="KBW29" s="284"/>
      <c r="KBX29" s="284"/>
      <c r="KBY29" s="284"/>
      <c r="KBZ29" s="284"/>
      <c r="KCA29" s="284"/>
      <c r="KCB29" s="284"/>
      <c r="KCC29" s="284"/>
      <c r="KCD29" s="284"/>
      <c r="KCE29" s="284"/>
      <c r="KCF29" s="284"/>
      <c r="KCG29" s="284"/>
      <c r="KCH29" s="284"/>
      <c r="KCI29" s="284"/>
      <c r="KCJ29" s="284"/>
      <c r="KCK29" s="284"/>
      <c r="KCL29" s="284"/>
      <c r="KCM29" s="284"/>
      <c r="KCN29" s="284"/>
      <c r="KCO29" s="284"/>
      <c r="KCP29" s="284"/>
      <c r="KCQ29" s="284"/>
      <c r="KCR29" s="284"/>
      <c r="KCS29" s="284"/>
      <c r="KCT29" s="284"/>
      <c r="KCU29" s="284"/>
      <c r="KCV29" s="284"/>
      <c r="KCW29" s="284"/>
      <c r="KCX29" s="284"/>
      <c r="KCY29" s="284"/>
      <c r="KCZ29" s="284"/>
      <c r="KDA29" s="284"/>
      <c r="KDB29" s="284"/>
      <c r="KDC29" s="284"/>
      <c r="KDD29" s="284"/>
      <c r="KDE29" s="284"/>
      <c r="KDF29" s="284"/>
      <c r="KDG29" s="284"/>
      <c r="KDH29" s="284"/>
      <c r="KDI29" s="284"/>
      <c r="KDJ29" s="284"/>
      <c r="KDK29" s="284"/>
      <c r="KDL29" s="284"/>
      <c r="KDM29" s="284"/>
      <c r="KDN29" s="284"/>
      <c r="KDO29" s="284"/>
      <c r="KDP29" s="284"/>
      <c r="KDQ29" s="284"/>
      <c r="KDR29" s="284"/>
      <c r="KDS29" s="284"/>
      <c r="KDT29" s="284"/>
      <c r="KDU29" s="284"/>
      <c r="KDV29" s="284"/>
      <c r="KDW29" s="284"/>
      <c r="KDX29" s="284"/>
      <c r="KDY29" s="284"/>
      <c r="KDZ29" s="284"/>
      <c r="KEA29" s="284"/>
      <c r="KEB29" s="284"/>
      <c r="KEC29" s="284"/>
      <c r="KED29" s="284"/>
      <c r="KEE29" s="284"/>
      <c r="KEF29" s="284"/>
      <c r="KEG29" s="284"/>
      <c r="KEH29" s="284"/>
      <c r="KEI29" s="284"/>
      <c r="KEJ29" s="284"/>
      <c r="KEK29" s="284"/>
      <c r="KEL29" s="284"/>
      <c r="KEM29" s="284"/>
      <c r="KEN29" s="284"/>
      <c r="KEO29" s="284"/>
      <c r="KEP29" s="284"/>
      <c r="KEQ29" s="284"/>
      <c r="KER29" s="284"/>
      <c r="KES29" s="284"/>
      <c r="KET29" s="284"/>
      <c r="KEU29" s="284"/>
      <c r="KEV29" s="284"/>
      <c r="KEW29" s="284"/>
      <c r="KEX29" s="284"/>
      <c r="KEY29" s="284"/>
      <c r="KEZ29" s="284"/>
      <c r="KFA29" s="284"/>
      <c r="KFB29" s="284"/>
      <c r="KFC29" s="284"/>
      <c r="KFD29" s="284"/>
      <c r="KFE29" s="284"/>
      <c r="KFF29" s="284"/>
      <c r="KFG29" s="284"/>
      <c r="KFH29" s="284"/>
      <c r="KFI29" s="284"/>
      <c r="KFJ29" s="284"/>
      <c r="KFK29" s="284"/>
      <c r="KFL29" s="284"/>
      <c r="KFM29" s="284"/>
      <c r="KFN29" s="284"/>
      <c r="KFO29" s="284"/>
      <c r="KFP29" s="284"/>
      <c r="KFQ29" s="284"/>
      <c r="KFR29" s="284"/>
      <c r="KFS29" s="284"/>
      <c r="KFT29" s="284"/>
      <c r="KFU29" s="284"/>
      <c r="KFV29" s="284"/>
      <c r="KFW29" s="284"/>
      <c r="KFX29" s="284"/>
      <c r="KFY29" s="284"/>
      <c r="KFZ29" s="284"/>
      <c r="KGA29" s="284"/>
      <c r="KGB29" s="284"/>
      <c r="KGC29" s="284"/>
      <c r="KGD29" s="284"/>
      <c r="KGE29" s="284"/>
      <c r="KGF29" s="284"/>
      <c r="KGG29" s="284"/>
      <c r="KGH29" s="284"/>
      <c r="KGI29" s="284"/>
      <c r="KGJ29" s="284"/>
      <c r="KGK29" s="284"/>
      <c r="KGL29" s="284"/>
      <c r="KGM29" s="284"/>
      <c r="KGN29" s="284"/>
      <c r="KGO29" s="284"/>
      <c r="KGP29" s="284"/>
      <c r="KGQ29" s="284"/>
      <c r="KGR29" s="284"/>
      <c r="KGS29" s="284"/>
      <c r="KGT29" s="284"/>
      <c r="KGU29" s="284"/>
      <c r="KGV29" s="284"/>
      <c r="KGW29" s="284"/>
      <c r="KGX29" s="284"/>
      <c r="KGY29" s="284"/>
      <c r="KGZ29" s="284"/>
      <c r="KHA29" s="284"/>
      <c r="KHB29" s="284"/>
      <c r="KHC29" s="284"/>
      <c r="KHD29" s="284"/>
      <c r="KHE29" s="284"/>
      <c r="KHF29" s="284"/>
      <c r="KHG29" s="284"/>
      <c r="KHH29" s="284"/>
      <c r="KHI29" s="284"/>
      <c r="KHJ29" s="284"/>
      <c r="KHK29" s="284"/>
      <c r="KHL29" s="284"/>
      <c r="KHM29" s="284"/>
      <c r="KHN29" s="284"/>
      <c r="KHO29" s="284"/>
      <c r="KHP29" s="284"/>
      <c r="KHQ29" s="284"/>
      <c r="KHR29" s="284"/>
      <c r="KHS29" s="284"/>
      <c r="KHT29" s="284"/>
      <c r="KHU29" s="284"/>
      <c r="KHV29" s="284"/>
      <c r="KHW29" s="284"/>
      <c r="KHX29" s="284"/>
      <c r="KHY29" s="284"/>
      <c r="KHZ29" s="284"/>
      <c r="KIA29" s="284"/>
      <c r="KIB29" s="284"/>
      <c r="KIC29" s="284"/>
      <c r="KID29" s="284"/>
      <c r="KIE29" s="284"/>
      <c r="KIF29" s="284"/>
      <c r="KIG29" s="284"/>
      <c r="KIH29" s="284"/>
      <c r="KII29" s="284"/>
      <c r="KIJ29" s="284"/>
      <c r="KIK29" s="284"/>
      <c r="KIL29" s="284"/>
      <c r="KIM29" s="284"/>
      <c r="KIN29" s="284"/>
      <c r="KIO29" s="284"/>
      <c r="KIP29" s="284"/>
      <c r="KIQ29" s="284"/>
      <c r="KIR29" s="284"/>
      <c r="KIS29" s="284"/>
      <c r="KIT29" s="284"/>
      <c r="KIU29" s="284"/>
      <c r="KIV29" s="284"/>
      <c r="KIW29" s="284"/>
      <c r="KIX29" s="284"/>
      <c r="KIY29" s="284"/>
      <c r="KIZ29" s="284"/>
      <c r="KJA29" s="284"/>
      <c r="KJB29" s="284"/>
      <c r="KJC29" s="284"/>
      <c r="KJD29" s="284"/>
      <c r="KJE29" s="284"/>
      <c r="KJF29" s="284"/>
      <c r="KJG29" s="284"/>
      <c r="KJH29" s="284"/>
      <c r="KJI29" s="284"/>
      <c r="KJJ29" s="284"/>
      <c r="KJK29" s="284"/>
      <c r="KJL29" s="284"/>
      <c r="KJM29" s="284"/>
      <c r="KJN29" s="284"/>
      <c r="KJO29" s="284"/>
      <c r="KJP29" s="284"/>
      <c r="KJQ29" s="284"/>
      <c r="KJR29" s="284"/>
      <c r="KJS29" s="284"/>
      <c r="KJT29" s="284"/>
      <c r="KJU29" s="284"/>
      <c r="KJV29" s="284"/>
      <c r="KJW29" s="284"/>
      <c r="KJX29" s="284"/>
      <c r="KJY29" s="284"/>
      <c r="KJZ29" s="284"/>
      <c r="KKA29" s="284"/>
      <c r="KKB29" s="284"/>
      <c r="KKC29" s="284"/>
      <c r="KKD29" s="284"/>
      <c r="KKE29" s="284"/>
      <c r="KKF29" s="284"/>
      <c r="KKG29" s="284"/>
      <c r="KKH29" s="284"/>
      <c r="KKI29" s="284"/>
      <c r="KKJ29" s="284"/>
      <c r="KKK29" s="284"/>
      <c r="KKL29" s="284"/>
      <c r="KKM29" s="284"/>
      <c r="KKN29" s="284"/>
      <c r="KKO29" s="284"/>
      <c r="KKP29" s="284"/>
      <c r="KKQ29" s="284"/>
      <c r="KKR29" s="284"/>
      <c r="KKS29" s="284"/>
      <c r="KKT29" s="284"/>
      <c r="KKU29" s="284"/>
      <c r="KKV29" s="284"/>
      <c r="KKW29" s="284"/>
      <c r="KKX29" s="284"/>
      <c r="KKY29" s="284"/>
      <c r="KKZ29" s="284"/>
      <c r="KLA29" s="284"/>
      <c r="KLB29" s="284"/>
      <c r="KLC29" s="284"/>
      <c r="KLD29" s="284"/>
      <c r="KLE29" s="284"/>
      <c r="KLF29" s="284"/>
      <c r="KLG29" s="284"/>
      <c r="KLH29" s="284"/>
      <c r="KLI29" s="284"/>
      <c r="KLJ29" s="284"/>
      <c r="KLK29" s="284"/>
      <c r="KLL29" s="284"/>
      <c r="KLM29" s="284"/>
      <c r="KLN29" s="284"/>
      <c r="KLO29" s="284"/>
      <c r="KLP29" s="284"/>
      <c r="KLQ29" s="284"/>
      <c r="KLR29" s="284"/>
      <c r="KLS29" s="284"/>
      <c r="KLT29" s="284"/>
      <c r="KLU29" s="284"/>
      <c r="KLV29" s="284"/>
      <c r="KLW29" s="284"/>
      <c r="KLX29" s="284"/>
      <c r="KLY29" s="284"/>
      <c r="KLZ29" s="284"/>
      <c r="KMA29" s="284"/>
      <c r="KMB29" s="284"/>
      <c r="KMC29" s="284"/>
      <c r="KMD29" s="284"/>
      <c r="KME29" s="284"/>
      <c r="KMF29" s="284"/>
      <c r="KMG29" s="284"/>
      <c r="KMH29" s="284"/>
      <c r="KMI29" s="284"/>
      <c r="KMJ29" s="284"/>
      <c r="KMK29" s="284"/>
      <c r="KML29" s="284"/>
      <c r="KMM29" s="284"/>
      <c r="KMN29" s="284"/>
      <c r="KMO29" s="284"/>
      <c r="KMP29" s="284"/>
      <c r="KMQ29" s="284"/>
      <c r="KMR29" s="284"/>
      <c r="KMS29" s="284"/>
      <c r="KMT29" s="284"/>
      <c r="KMU29" s="284"/>
      <c r="KMV29" s="284"/>
      <c r="KMW29" s="284"/>
      <c r="KMX29" s="284"/>
      <c r="KMY29" s="284"/>
      <c r="KMZ29" s="284"/>
      <c r="KNA29" s="284"/>
      <c r="KNB29" s="284"/>
      <c r="KNC29" s="284"/>
      <c r="KND29" s="284"/>
      <c r="KNE29" s="284"/>
      <c r="KNF29" s="284"/>
      <c r="KNG29" s="284"/>
      <c r="KNH29" s="284"/>
      <c r="KNI29" s="284"/>
      <c r="KNJ29" s="284"/>
      <c r="KNK29" s="284"/>
      <c r="KNL29" s="284"/>
      <c r="KNM29" s="284"/>
      <c r="KNN29" s="284"/>
      <c r="KNO29" s="284"/>
      <c r="KNP29" s="284"/>
      <c r="KNQ29" s="284"/>
      <c r="KNR29" s="284"/>
      <c r="KNS29" s="284"/>
      <c r="KNT29" s="284"/>
      <c r="KNU29" s="284"/>
      <c r="KNV29" s="284"/>
      <c r="KNW29" s="284"/>
      <c r="KNX29" s="284"/>
      <c r="KNY29" s="284"/>
      <c r="KNZ29" s="284"/>
      <c r="KOA29" s="284"/>
      <c r="KOB29" s="284"/>
      <c r="KOC29" s="284"/>
      <c r="KOD29" s="284"/>
      <c r="KOE29" s="284"/>
      <c r="KOF29" s="284"/>
      <c r="KOG29" s="284"/>
      <c r="KOH29" s="284"/>
      <c r="KOI29" s="284"/>
      <c r="KOJ29" s="284"/>
      <c r="KOK29" s="284"/>
      <c r="KOL29" s="284"/>
      <c r="KOM29" s="284"/>
      <c r="KON29" s="284"/>
      <c r="KOO29" s="284"/>
      <c r="KOP29" s="284"/>
      <c r="KOQ29" s="284"/>
      <c r="KOR29" s="284"/>
      <c r="KOS29" s="284"/>
      <c r="KOT29" s="284"/>
      <c r="KOU29" s="284"/>
      <c r="KOV29" s="284"/>
      <c r="KOW29" s="284"/>
      <c r="KOX29" s="284"/>
      <c r="KOY29" s="284"/>
      <c r="KOZ29" s="284"/>
      <c r="KPA29" s="284"/>
      <c r="KPB29" s="284"/>
      <c r="KPC29" s="284"/>
      <c r="KPD29" s="284"/>
      <c r="KPE29" s="284"/>
      <c r="KPF29" s="284"/>
      <c r="KPG29" s="284"/>
      <c r="KPH29" s="284"/>
      <c r="KPI29" s="284"/>
      <c r="KPJ29" s="284"/>
      <c r="KPK29" s="284"/>
      <c r="KPL29" s="284"/>
      <c r="KPM29" s="284"/>
      <c r="KPN29" s="284"/>
      <c r="KPO29" s="284"/>
      <c r="KPP29" s="284"/>
      <c r="KPQ29" s="284"/>
      <c r="KPR29" s="284"/>
      <c r="KPS29" s="284"/>
      <c r="KPT29" s="284"/>
      <c r="KPU29" s="284"/>
      <c r="KPV29" s="284"/>
      <c r="KPW29" s="284"/>
      <c r="KPX29" s="284"/>
      <c r="KPY29" s="284"/>
      <c r="KPZ29" s="284"/>
      <c r="KQA29" s="284"/>
      <c r="KQB29" s="284"/>
      <c r="KQC29" s="284"/>
      <c r="KQD29" s="284"/>
      <c r="KQE29" s="284"/>
      <c r="KQF29" s="284"/>
      <c r="KQG29" s="284"/>
      <c r="KQH29" s="284"/>
      <c r="KQI29" s="284"/>
      <c r="KQJ29" s="284"/>
      <c r="KQK29" s="284"/>
      <c r="KQL29" s="284"/>
      <c r="KQM29" s="284"/>
      <c r="KQN29" s="284"/>
      <c r="KQO29" s="284"/>
      <c r="KQP29" s="284"/>
      <c r="KQQ29" s="284"/>
      <c r="KQR29" s="284"/>
      <c r="KQS29" s="284"/>
      <c r="KQT29" s="284"/>
      <c r="KQU29" s="284"/>
      <c r="KQV29" s="284"/>
      <c r="KQW29" s="284"/>
      <c r="KQX29" s="284"/>
      <c r="KQY29" s="284"/>
      <c r="KQZ29" s="284"/>
      <c r="KRA29" s="284"/>
      <c r="KRB29" s="284"/>
      <c r="KRC29" s="284"/>
      <c r="KRD29" s="284"/>
      <c r="KRE29" s="284"/>
      <c r="KRF29" s="284"/>
      <c r="KRG29" s="284"/>
      <c r="KRH29" s="284"/>
      <c r="KRI29" s="284"/>
      <c r="KRJ29" s="284"/>
      <c r="KRK29" s="284"/>
      <c r="KRL29" s="284"/>
      <c r="KRM29" s="284"/>
      <c r="KRN29" s="284"/>
      <c r="KRO29" s="284"/>
      <c r="KRP29" s="284"/>
      <c r="KRQ29" s="284"/>
      <c r="KRR29" s="284"/>
      <c r="KRS29" s="284"/>
      <c r="KRT29" s="284"/>
      <c r="KRU29" s="284"/>
      <c r="KRV29" s="284"/>
      <c r="KRW29" s="284"/>
      <c r="KRX29" s="284"/>
      <c r="KRY29" s="284"/>
      <c r="KRZ29" s="284"/>
      <c r="KSA29" s="284"/>
      <c r="KSB29" s="284"/>
      <c r="KSC29" s="284"/>
      <c r="KSD29" s="284"/>
      <c r="KSE29" s="284"/>
      <c r="KSF29" s="284"/>
      <c r="KSG29" s="284"/>
      <c r="KSH29" s="284"/>
      <c r="KSI29" s="284"/>
      <c r="KSJ29" s="284"/>
      <c r="KSK29" s="284"/>
      <c r="KSL29" s="284"/>
      <c r="KSM29" s="284"/>
      <c r="KSN29" s="284"/>
      <c r="KSO29" s="284"/>
      <c r="KSP29" s="284"/>
      <c r="KSQ29" s="284"/>
      <c r="KSR29" s="284"/>
      <c r="KSS29" s="284"/>
      <c r="KST29" s="284"/>
      <c r="KSU29" s="284"/>
      <c r="KSV29" s="284"/>
      <c r="KSW29" s="284"/>
      <c r="KSX29" s="284"/>
      <c r="KSY29" s="284"/>
      <c r="KSZ29" s="284"/>
      <c r="KTA29" s="284"/>
      <c r="KTB29" s="284"/>
      <c r="KTC29" s="284"/>
      <c r="KTD29" s="284"/>
      <c r="KTE29" s="284"/>
      <c r="KTF29" s="284"/>
      <c r="KTG29" s="284"/>
      <c r="KTH29" s="284"/>
      <c r="KTI29" s="284"/>
      <c r="KTJ29" s="284"/>
      <c r="KTK29" s="284"/>
      <c r="KTL29" s="284"/>
      <c r="KTM29" s="284"/>
      <c r="KTN29" s="284"/>
      <c r="KTO29" s="284"/>
      <c r="KTP29" s="284"/>
      <c r="KTQ29" s="284"/>
      <c r="KTR29" s="284"/>
      <c r="KTS29" s="284"/>
      <c r="KTT29" s="284"/>
      <c r="KTU29" s="284"/>
      <c r="KTV29" s="284"/>
      <c r="KTW29" s="284"/>
      <c r="KTX29" s="284"/>
      <c r="KTY29" s="284"/>
      <c r="KTZ29" s="284"/>
      <c r="KUA29" s="284"/>
      <c r="KUB29" s="284"/>
      <c r="KUC29" s="284"/>
      <c r="KUD29" s="284"/>
      <c r="KUE29" s="284"/>
      <c r="KUF29" s="284"/>
      <c r="KUG29" s="284"/>
      <c r="KUH29" s="284"/>
      <c r="KUI29" s="284"/>
      <c r="KUJ29" s="284"/>
      <c r="KUK29" s="284"/>
      <c r="KUL29" s="284"/>
      <c r="KUM29" s="284"/>
      <c r="KUN29" s="284"/>
      <c r="KUO29" s="284"/>
      <c r="KUP29" s="284"/>
      <c r="KUQ29" s="284"/>
      <c r="KUR29" s="284"/>
      <c r="KUS29" s="284"/>
      <c r="KUT29" s="284"/>
      <c r="KUU29" s="284"/>
      <c r="KUV29" s="284"/>
      <c r="KUW29" s="284"/>
      <c r="KUX29" s="284"/>
      <c r="KUY29" s="284"/>
      <c r="KUZ29" s="284"/>
      <c r="KVA29" s="284"/>
      <c r="KVB29" s="284"/>
      <c r="KVC29" s="284"/>
      <c r="KVD29" s="284"/>
      <c r="KVE29" s="284"/>
      <c r="KVF29" s="284"/>
      <c r="KVG29" s="284"/>
      <c r="KVH29" s="284"/>
      <c r="KVI29" s="284"/>
      <c r="KVJ29" s="284"/>
      <c r="KVK29" s="284"/>
      <c r="KVL29" s="284"/>
      <c r="KVM29" s="284"/>
      <c r="KVN29" s="284"/>
      <c r="KVO29" s="284"/>
      <c r="KVP29" s="284"/>
      <c r="KVQ29" s="284"/>
      <c r="KVR29" s="284"/>
      <c r="KVS29" s="284"/>
      <c r="KVT29" s="284"/>
      <c r="KVU29" s="284"/>
      <c r="KVV29" s="284"/>
      <c r="KVW29" s="284"/>
      <c r="KVX29" s="284"/>
      <c r="KVY29" s="284"/>
      <c r="KVZ29" s="284"/>
      <c r="KWA29" s="284"/>
      <c r="KWB29" s="284"/>
      <c r="KWC29" s="284"/>
      <c r="KWD29" s="284"/>
      <c r="KWE29" s="284"/>
      <c r="KWF29" s="284"/>
      <c r="KWG29" s="284"/>
      <c r="KWH29" s="284"/>
      <c r="KWI29" s="284"/>
      <c r="KWJ29" s="284"/>
      <c r="KWK29" s="284"/>
      <c r="KWL29" s="284"/>
      <c r="KWM29" s="284"/>
      <c r="KWN29" s="284"/>
      <c r="KWO29" s="284"/>
      <c r="KWP29" s="284"/>
      <c r="KWQ29" s="284"/>
      <c r="KWR29" s="284"/>
      <c r="KWS29" s="284"/>
      <c r="KWT29" s="284"/>
      <c r="KWU29" s="284"/>
      <c r="KWV29" s="284"/>
      <c r="KWW29" s="284"/>
      <c r="KWX29" s="284"/>
      <c r="KWY29" s="284"/>
      <c r="KWZ29" s="284"/>
      <c r="KXA29" s="284"/>
      <c r="KXB29" s="284"/>
      <c r="KXC29" s="284"/>
      <c r="KXD29" s="284"/>
      <c r="KXE29" s="284"/>
      <c r="KXF29" s="284"/>
      <c r="KXG29" s="284"/>
      <c r="KXH29" s="284"/>
      <c r="KXI29" s="284"/>
      <c r="KXJ29" s="284"/>
      <c r="KXK29" s="284"/>
      <c r="KXL29" s="284"/>
      <c r="KXM29" s="284"/>
      <c r="KXN29" s="284"/>
      <c r="KXO29" s="284"/>
      <c r="KXP29" s="284"/>
      <c r="KXQ29" s="284"/>
      <c r="KXR29" s="284"/>
      <c r="KXS29" s="284"/>
      <c r="KXT29" s="284"/>
      <c r="KXU29" s="284"/>
      <c r="KXV29" s="284"/>
      <c r="KXW29" s="284"/>
      <c r="KXX29" s="284"/>
      <c r="KXY29" s="284"/>
      <c r="KXZ29" s="284"/>
      <c r="KYA29" s="284"/>
      <c r="KYB29" s="284"/>
      <c r="KYC29" s="284"/>
      <c r="KYD29" s="284"/>
      <c r="KYE29" s="284"/>
      <c r="KYF29" s="284"/>
      <c r="KYG29" s="284"/>
      <c r="KYH29" s="284"/>
      <c r="KYI29" s="284"/>
      <c r="KYJ29" s="284"/>
      <c r="KYK29" s="284"/>
      <c r="KYL29" s="284"/>
      <c r="KYM29" s="284"/>
      <c r="KYN29" s="284"/>
      <c r="KYO29" s="284"/>
      <c r="KYP29" s="284"/>
      <c r="KYQ29" s="284"/>
      <c r="KYR29" s="284"/>
      <c r="KYS29" s="284"/>
      <c r="KYT29" s="284"/>
      <c r="KYU29" s="284"/>
      <c r="KYV29" s="284"/>
      <c r="KYW29" s="284"/>
      <c r="KYX29" s="284"/>
      <c r="KYY29" s="284"/>
      <c r="KYZ29" s="284"/>
      <c r="KZA29" s="284"/>
      <c r="KZB29" s="284"/>
      <c r="KZC29" s="284"/>
      <c r="KZD29" s="284"/>
      <c r="KZE29" s="284"/>
      <c r="KZF29" s="284"/>
      <c r="KZG29" s="284"/>
      <c r="KZH29" s="284"/>
      <c r="KZI29" s="284"/>
      <c r="KZJ29" s="284"/>
      <c r="KZK29" s="284"/>
      <c r="KZL29" s="284"/>
      <c r="KZM29" s="284"/>
      <c r="KZN29" s="284"/>
      <c r="KZO29" s="284"/>
      <c r="KZP29" s="284"/>
      <c r="KZQ29" s="284"/>
      <c r="KZR29" s="284"/>
      <c r="KZS29" s="284"/>
      <c r="KZT29" s="284"/>
      <c r="KZU29" s="284"/>
      <c r="KZV29" s="284"/>
      <c r="KZW29" s="284"/>
      <c r="KZX29" s="284"/>
      <c r="KZY29" s="284"/>
      <c r="KZZ29" s="284"/>
      <c r="LAA29" s="284"/>
      <c r="LAB29" s="284"/>
      <c r="LAC29" s="284"/>
      <c r="LAD29" s="284"/>
      <c r="LAE29" s="284"/>
      <c r="LAF29" s="284"/>
      <c r="LAG29" s="284"/>
      <c r="LAH29" s="284"/>
      <c r="LAI29" s="284"/>
      <c r="LAJ29" s="284"/>
      <c r="LAK29" s="284"/>
      <c r="LAL29" s="284"/>
      <c r="LAM29" s="284"/>
      <c r="LAN29" s="284"/>
      <c r="LAO29" s="284"/>
      <c r="LAP29" s="284"/>
      <c r="LAQ29" s="284"/>
      <c r="LAR29" s="284"/>
      <c r="LAS29" s="284"/>
      <c r="LAT29" s="284"/>
      <c r="LAU29" s="284"/>
      <c r="LAV29" s="284"/>
      <c r="LAW29" s="284"/>
      <c r="LAX29" s="284"/>
      <c r="LAY29" s="284"/>
      <c r="LAZ29" s="284"/>
      <c r="LBA29" s="284"/>
      <c r="LBB29" s="284"/>
      <c r="LBC29" s="284"/>
      <c r="LBD29" s="284"/>
      <c r="LBE29" s="284"/>
      <c r="LBF29" s="284"/>
      <c r="LBG29" s="284"/>
      <c r="LBH29" s="284"/>
      <c r="LBI29" s="284"/>
      <c r="LBJ29" s="284"/>
      <c r="LBK29" s="284"/>
      <c r="LBL29" s="284"/>
      <c r="LBM29" s="284"/>
      <c r="LBN29" s="284"/>
      <c r="LBO29" s="284"/>
      <c r="LBP29" s="284"/>
      <c r="LBQ29" s="284"/>
      <c r="LBR29" s="284"/>
      <c r="LBS29" s="284"/>
      <c r="LBT29" s="284"/>
      <c r="LBU29" s="284"/>
      <c r="LBV29" s="284"/>
      <c r="LBW29" s="284"/>
      <c r="LBX29" s="284"/>
      <c r="LBY29" s="284"/>
      <c r="LBZ29" s="284"/>
      <c r="LCA29" s="284"/>
      <c r="LCB29" s="284"/>
      <c r="LCC29" s="284"/>
      <c r="LCD29" s="284"/>
      <c r="LCE29" s="284"/>
      <c r="LCF29" s="284"/>
      <c r="LCG29" s="284"/>
      <c r="LCH29" s="284"/>
      <c r="LCI29" s="284"/>
      <c r="LCJ29" s="284"/>
      <c r="LCK29" s="284"/>
      <c r="LCL29" s="284"/>
      <c r="LCM29" s="284"/>
      <c r="LCN29" s="284"/>
      <c r="LCO29" s="284"/>
      <c r="LCP29" s="284"/>
      <c r="LCQ29" s="284"/>
      <c r="LCR29" s="284"/>
      <c r="LCS29" s="284"/>
      <c r="LCT29" s="284"/>
      <c r="LCU29" s="284"/>
      <c r="LCV29" s="284"/>
      <c r="LCW29" s="284"/>
      <c r="LCX29" s="284"/>
      <c r="LCY29" s="284"/>
      <c r="LCZ29" s="284"/>
      <c r="LDA29" s="284"/>
      <c r="LDB29" s="284"/>
      <c r="LDC29" s="284"/>
      <c r="LDD29" s="284"/>
      <c r="LDE29" s="284"/>
      <c r="LDF29" s="284"/>
      <c r="LDG29" s="284"/>
      <c r="LDH29" s="284"/>
      <c r="LDI29" s="284"/>
      <c r="LDJ29" s="284"/>
      <c r="LDK29" s="284"/>
      <c r="LDL29" s="284"/>
      <c r="LDM29" s="284"/>
      <c r="LDN29" s="284"/>
      <c r="LDO29" s="284"/>
      <c r="LDP29" s="284"/>
      <c r="LDQ29" s="284"/>
      <c r="LDR29" s="284"/>
      <c r="LDS29" s="284"/>
      <c r="LDT29" s="284"/>
      <c r="LDU29" s="284"/>
      <c r="LDV29" s="284"/>
      <c r="LDW29" s="284"/>
      <c r="LDX29" s="284"/>
      <c r="LDY29" s="284"/>
      <c r="LDZ29" s="284"/>
      <c r="LEA29" s="284"/>
      <c r="LEB29" s="284"/>
      <c r="LEC29" s="284"/>
      <c r="LED29" s="284"/>
      <c r="LEE29" s="284"/>
      <c r="LEF29" s="284"/>
      <c r="LEG29" s="284"/>
      <c r="LEH29" s="284"/>
      <c r="LEI29" s="284"/>
      <c r="LEJ29" s="284"/>
      <c r="LEK29" s="284"/>
      <c r="LEL29" s="284"/>
      <c r="LEM29" s="284"/>
      <c r="LEN29" s="284"/>
      <c r="LEO29" s="284"/>
      <c r="LEP29" s="284"/>
      <c r="LEQ29" s="284"/>
      <c r="LER29" s="284"/>
      <c r="LES29" s="284"/>
      <c r="LET29" s="284"/>
      <c r="LEU29" s="284"/>
      <c r="LEV29" s="284"/>
      <c r="LEW29" s="284"/>
      <c r="LEX29" s="284"/>
      <c r="LEY29" s="284"/>
      <c r="LEZ29" s="284"/>
      <c r="LFA29" s="284"/>
      <c r="LFB29" s="284"/>
      <c r="LFC29" s="284"/>
      <c r="LFD29" s="284"/>
      <c r="LFE29" s="284"/>
      <c r="LFF29" s="284"/>
      <c r="LFG29" s="284"/>
      <c r="LFH29" s="284"/>
      <c r="LFI29" s="284"/>
      <c r="LFJ29" s="284"/>
      <c r="LFK29" s="284"/>
      <c r="LFL29" s="284"/>
      <c r="LFM29" s="284"/>
      <c r="LFN29" s="284"/>
      <c r="LFO29" s="284"/>
      <c r="LFP29" s="284"/>
      <c r="LFQ29" s="284"/>
      <c r="LFR29" s="284"/>
      <c r="LFS29" s="284"/>
      <c r="LFT29" s="284"/>
      <c r="LFU29" s="284"/>
      <c r="LFV29" s="284"/>
      <c r="LFW29" s="284"/>
      <c r="LFX29" s="284"/>
      <c r="LFY29" s="284"/>
      <c r="LFZ29" s="284"/>
      <c r="LGA29" s="284"/>
      <c r="LGB29" s="284"/>
      <c r="LGC29" s="284"/>
      <c r="LGD29" s="284"/>
      <c r="LGE29" s="284"/>
      <c r="LGF29" s="284"/>
      <c r="LGG29" s="284"/>
      <c r="LGH29" s="284"/>
      <c r="LGI29" s="284"/>
      <c r="LGJ29" s="284"/>
      <c r="LGK29" s="284"/>
      <c r="LGL29" s="284"/>
      <c r="LGM29" s="284"/>
      <c r="LGN29" s="284"/>
      <c r="LGO29" s="284"/>
      <c r="LGP29" s="284"/>
      <c r="LGQ29" s="284"/>
      <c r="LGR29" s="284"/>
      <c r="LGS29" s="284"/>
      <c r="LGT29" s="284"/>
      <c r="LGU29" s="284"/>
      <c r="LGV29" s="284"/>
      <c r="LGW29" s="284"/>
      <c r="LGX29" s="284"/>
      <c r="LGY29" s="284"/>
      <c r="LGZ29" s="284"/>
      <c r="LHA29" s="284"/>
      <c r="LHB29" s="284"/>
      <c r="LHC29" s="284"/>
      <c r="LHD29" s="284"/>
      <c r="LHE29" s="284"/>
      <c r="LHF29" s="284"/>
      <c r="LHG29" s="284"/>
      <c r="LHH29" s="284"/>
      <c r="LHI29" s="284"/>
      <c r="LHJ29" s="284"/>
      <c r="LHK29" s="284"/>
      <c r="LHL29" s="284"/>
      <c r="LHM29" s="284"/>
      <c r="LHN29" s="284"/>
      <c r="LHO29" s="284"/>
      <c r="LHP29" s="284"/>
      <c r="LHQ29" s="284"/>
      <c r="LHR29" s="284"/>
      <c r="LHS29" s="284"/>
      <c r="LHT29" s="284"/>
      <c r="LHU29" s="284"/>
      <c r="LHV29" s="284"/>
      <c r="LHW29" s="284"/>
      <c r="LHX29" s="284"/>
      <c r="LHY29" s="284"/>
      <c r="LHZ29" s="284"/>
      <c r="LIA29" s="284"/>
      <c r="LIB29" s="284"/>
      <c r="LIC29" s="284"/>
      <c r="LID29" s="284"/>
      <c r="LIE29" s="284"/>
      <c r="LIF29" s="284"/>
      <c r="LIG29" s="284"/>
      <c r="LIH29" s="284"/>
      <c r="LII29" s="284"/>
      <c r="LIJ29" s="284"/>
      <c r="LIK29" s="284"/>
      <c r="LIL29" s="284"/>
      <c r="LIM29" s="284"/>
      <c r="LIN29" s="284"/>
      <c r="LIO29" s="284"/>
      <c r="LIP29" s="284"/>
      <c r="LIQ29" s="284"/>
      <c r="LIR29" s="284"/>
      <c r="LIS29" s="284"/>
      <c r="LIT29" s="284"/>
      <c r="LIU29" s="284"/>
      <c r="LIV29" s="284"/>
      <c r="LIW29" s="284"/>
      <c r="LIX29" s="284"/>
      <c r="LIY29" s="284"/>
      <c r="LIZ29" s="284"/>
      <c r="LJA29" s="284"/>
      <c r="LJB29" s="284"/>
      <c r="LJC29" s="284"/>
      <c r="LJD29" s="284"/>
      <c r="LJE29" s="284"/>
      <c r="LJF29" s="284"/>
      <c r="LJG29" s="284"/>
      <c r="LJH29" s="284"/>
      <c r="LJI29" s="284"/>
      <c r="LJJ29" s="284"/>
      <c r="LJK29" s="284"/>
      <c r="LJL29" s="284"/>
      <c r="LJM29" s="284"/>
      <c r="LJN29" s="284"/>
      <c r="LJO29" s="284"/>
      <c r="LJP29" s="284"/>
      <c r="LJQ29" s="284"/>
      <c r="LJR29" s="284"/>
      <c r="LJS29" s="284"/>
      <c r="LJT29" s="284"/>
      <c r="LJU29" s="284"/>
      <c r="LJV29" s="284"/>
      <c r="LJW29" s="284"/>
      <c r="LJX29" s="284"/>
      <c r="LJY29" s="284"/>
      <c r="LJZ29" s="284"/>
      <c r="LKA29" s="284"/>
      <c r="LKB29" s="284"/>
      <c r="LKC29" s="284"/>
      <c r="LKD29" s="284"/>
      <c r="LKE29" s="284"/>
      <c r="LKF29" s="284"/>
      <c r="LKG29" s="284"/>
      <c r="LKH29" s="284"/>
      <c r="LKI29" s="284"/>
      <c r="LKJ29" s="284"/>
      <c r="LKK29" s="284"/>
      <c r="LKL29" s="284"/>
      <c r="LKM29" s="284"/>
      <c r="LKN29" s="284"/>
      <c r="LKO29" s="284"/>
      <c r="LKP29" s="284"/>
      <c r="LKQ29" s="284"/>
      <c r="LKR29" s="284"/>
      <c r="LKS29" s="284"/>
      <c r="LKT29" s="284"/>
      <c r="LKU29" s="284"/>
      <c r="LKV29" s="284"/>
      <c r="LKW29" s="284"/>
      <c r="LKX29" s="284"/>
      <c r="LKY29" s="284"/>
      <c r="LKZ29" s="284"/>
      <c r="LLA29" s="284"/>
      <c r="LLB29" s="284"/>
      <c r="LLC29" s="284"/>
      <c r="LLD29" s="284"/>
      <c r="LLE29" s="284"/>
      <c r="LLF29" s="284"/>
      <c r="LLG29" s="284"/>
      <c r="LLH29" s="284"/>
      <c r="LLI29" s="284"/>
      <c r="LLJ29" s="284"/>
      <c r="LLK29" s="284"/>
      <c r="LLL29" s="284"/>
      <c r="LLM29" s="284"/>
      <c r="LLN29" s="284"/>
      <c r="LLO29" s="284"/>
      <c r="LLP29" s="284"/>
      <c r="LLQ29" s="284"/>
      <c r="LLR29" s="284"/>
      <c r="LLS29" s="284"/>
      <c r="LLT29" s="284"/>
      <c r="LLU29" s="284"/>
      <c r="LLV29" s="284"/>
      <c r="LLW29" s="284"/>
      <c r="LLX29" s="284"/>
      <c r="LLY29" s="284"/>
      <c r="LLZ29" s="284"/>
      <c r="LMA29" s="284"/>
      <c r="LMB29" s="284"/>
      <c r="LMC29" s="284"/>
      <c r="LMD29" s="284"/>
      <c r="LME29" s="284"/>
      <c r="LMF29" s="284"/>
      <c r="LMG29" s="284"/>
      <c r="LMH29" s="284"/>
      <c r="LMI29" s="284"/>
      <c r="LMJ29" s="284"/>
      <c r="LMK29" s="284"/>
      <c r="LML29" s="284"/>
      <c r="LMM29" s="284"/>
      <c r="LMN29" s="284"/>
      <c r="LMO29" s="284"/>
      <c r="LMP29" s="284"/>
      <c r="LMQ29" s="284"/>
      <c r="LMR29" s="284"/>
      <c r="LMS29" s="284"/>
      <c r="LMT29" s="284"/>
      <c r="LMU29" s="284"/>
      <c r="LMV29" s="284"/>
      <c r="LMW29" s="284"/>
      <c r="LMX29" s="284"/>
      <c r="LMY29" s="284"/>
      <c r="LMZ29" s="284"/>
      <c r="LNA29" s="284"/>
      <c r="LNB29" s="284"/>
      <c r="LNC29" s="284"/>
      <c r="LND29" s="284"/>
      <c r="LNE29" s="284"/>
      <c r="LNF29" s="284"/>
      <c r="LNG29" s="284"/>
      <c r="LNH29" s="284"/>
      <c r="LNI29" s="284"/>
      <c r="LNJ29" s="284"/>
      <c r="LNK29" s="284"/>
      <c r="LNL29" s="284"/>
      <c r="LNM29" s="284"/>
      <c r="LNN29" s="284"/>
      <c r="LNO29" s="284"/>
      <c r="LNP29" s="284"/>
      <c r="LNQ29" s="284"/>
      <c r="LNR29" s="284"/>
      <c r="LNS29" s="284"/>
      <c r="LNT29" s="284"/>
      <c r="LNU29" s="284"/>
      <c r="LNV29" s="284"/>
      <c r="LNW29" s="284"/>
      <c r="LNX29" s="284"/>
      <c r="LNY29" s="284"/>
      <c r="LNZ29" s="284"/>
      <c r="LOA29" s="284"/>
      <c r="LOB29" s="284"/>
      <c r="LOC29" s="284"/>
      <c r="LOD29" s="284"/>
      <c r="LOE29" s="284"/>
      <c r="LOF29" s="284"/>
      <c r="LOG29" s="284"/>
      <c r="LOH29" s="284"/>
      <c r="LOI29" s="284"/>
      <c r="LOJ29" s="284"/>
      <c r="LOK29" s="284"/>
      <c r="LOL29" s="284"/>
      <c r="LOM29" s="284"/>
      <c r="LON29" s="284"/>
      <c r="LOO29" s="284"/>
      <c r="LOP29" s="284"/>
      <c r="LOQ29" s="284"/>
      <c r="LOR29" s="284"/>
      <c r="LOS29" s="284"/>
      <c r="LOT29" s="284"/>
      <c r="LOU29" s="284"/>
      <c r="LOV29" s="284"/>
      <c r="LOW29" s="284"/>
      <c r="LOX29" s="284"/>
      <c r="LOY29" s="284"/>
      <c r="LOZ29" s="284"/>
      <c r="LPA29" s="284"/>
      <c r="LPB29" s="284"/>
      <c r="LPC29" s="284"/>
      <c r="LPD29" s="284"/>
      <c r="LPE29" s="284"/>
      <c r="LPF29" s="284"/>
      <c r="LPG29" s="284"/>
      <c r="LPH29" s="284"/>
      <c r="LPI29" s="284"/>
      <c r="LPJ29" s="284"/>
      <c r="LPK29" s="284"/>
      <c r="LPL29" s="284"/>
      <c r="LPM29" s="284"/>
      <c r="LPN29" s="284"/>
      <c r="LPO29" s="284"/>
      <c r="LPP29" s="284"/>
      <c r="LPQ29" s="284"/>
      <c r="LPR29" s="284"/>
      <c r="LPS29" s="284"/>
      <c r="LPT29" s="284"/>
      <c r="LPU29" s="284"/>
      <c r="LPV29" s="284"/>
      <c r="LPW29" s="284"/>
      <c r="LPX29" s="284"/>
      <c r="LPY29" s="284"/>
      <c r="LPZ29" s="284"/>
      <c r="LQA29" s="284"/>
      <c r="LQB29" s="284"/>
      <c r="LQC29" s="284"/>
      <c r="LQD29" s="284"/>
      <c r="LQE29" s="284"/>
      <c r="LQF29" s="284"/>
      <c r="LQG29" s="284"/>
      <c r="LQH29" s="284"/>
      <c r="LQI29" s="284"/>
      <c r="LQJ29" s="284"/>
      <c r="LQK29" s="284"/>
      <c r="LQL29" s="284"/>
      <c r="LQM29" s="284"/>
      <c r="LQN29" s="284"/>
      <c r="LQO29" s="284"/>
      <c r="LQP29" s="284"/>
      <c r="LQQ29" s="284"/>
      <c r="LQR29" s="284"/>
      <c r="LQS29" s="284"/>
      <c r="LQT29" s="284"/>
      <c r="LQU29" s="284"/>
      <c r="LQV29" s="284"/>
      <c r="LQW29" s="284"/>
      <c r="LQX29" s="284"/>
      <c r="LQY29" s="284"/>
      <c r="LQZ29" s="284"/>
      <c r="LRA29" s="284"/>
      <c r="LRB29" s="284"/>
      <c r="LRC29" s="284"/>
      <c r="LRD29" s="284"/>
      <c r="LRE29" s="284"/>
      <c r="LRF29" s="284"/>
      <c r="LRG29" s="284"/>
      <c r="LRH29" s="284"/>
      <c r="LRI29" s="284"/>
      <c r="LRJ29" s="284"/>
      <c r="LRK29" s="284"/>
      <c r="LRL29" s="284"/>
      <c r="LRM29" s="284"/>
      <c r="LRN29" s="284"/>
      <c r="LRO29" s="284"/>
      <c r="LRP29" s="284"/>
      <c r="LRQ29" s="284"/>
      <c r="LRR29" s="284"/>
      <c r="LRS29" s="284"/>
      <c r="LRT29" s="284"/>
      <c r="LRU29" s="284"/>
      <c r="LRV29" s="284"/>
      <c r="LRW29" s="284"/>
      <c r="LRX29" s="284"/>
      <c r="LRY29" s="284"/>
      <c r="LRZ29" s="284"/>
      <c r="LSA29" s="284"/>
      <c r="LSB29" s="284"/>
      <c r="LSC29" s="284"/>
      <c r="LSD29" s="284"/>
      <c r="LSE29" s="284"/>
      <c r="LSF29" s="284"/>
      <c r="LSG29" s="284"/>
      <c r="LSH29" s="284"/>
      <c r="LSI29" s="284"/>
      <c r="LSJ29" s="284"/>
      <c r="LSK29" s="284"/>
      <c r="LSL29" s="284"/>
      <c r="LSM29" s="284"/>
      <c r="LSN29" s="284"/>
      <c r="LSO29" s="284"/>
      <c r="LSP29" s="284"/>
      <c r="LSQ29" s="284"/>
      <c r="LSR29" s="284"/>
      <c r="LSS29" s="284"/>
      <c r="LST29" s="284"/>
      <c r="LSU29" s="284"/>
      <c r="LSV29" s="284"/>
      <c r="LSW29" s="284"/>
      <c r="LSX29" s="284"/>
      <c r="LSY29" s="284"/>
      <c r="LSZ29" s="284"/>
      <c r="LTA29" s="284"/>
      <c r="LTB29" s="284"/>
      <c r="LTC29" s="284"/>
      <c r="LTD29" s="284"/>
      <c r="LTE29" s="284"/>
      <c r="LTF29" s="284"/>
      <c r="LTG29" s="284"/>
      <c r="LTH29" s="284"/>
      <c r="LTI29" s="284"/>
      <c r="LTJ29" s="284"/>
      <c r="LTK29" s="284"/>
      <c r="LTL29" s="284"/>
      <c r="LTM29" s="284"/>
      <c r="LTN29" s="284"/>
      <c r="LTO29" s="284"/>
      <c r="LTP29" s="284"/>
      <c r="LTQ29" s="284"/>
      <c r="LTR29" s="284"/>
      <c r="LTS29" s="284"/>
      <c r="LTT29" s="284"/>
      <c r="LTU29" s="284"/>
      <c r="LTV29" s="284"/>
      <c r="LTW29" s="284"/>
      <c r="LTX29" s="284"/>
      <c r="LTY29" s="284"/>
      <c r="LTZ29" s="284"/>
      <c r="LUA29" s="284"/>
      <c r="LUB29" s="284"/>
      <c r="LUC29" s="284"/>
      <c r="LUD29" s="284"/>
      <c r="LUE29" s="284"/>
      <c r="LUF29" s="284"/>
      <c r="LUG29" s="284"/>
      <c r="LUH29" s="284"/>
      <c r="LUI29" s="284"/>
      <c r="LUJ29" s="284"/>
      <c r="LUK29" s="284"/>
      <c r="LUL29" s="284"/>
      <c r="LUM29" s="284"/>
      <c r="LUN29" s="284"/>
      <c r="LUO29" s="284"/>
      <c r="LUP29" s="284"/>
      <c r="LUQ29" s="284"/>
      <c r="LUR29" s="284"/>
      <c r="LUS29" s="284"/>
      <c r="LUT29" s="284"/>
      <c r="LUU29" s="284"/>
      <c r="LUV29" s="284"/>
      <c r="LUW29" s="284"/>
      <c r="LUX29" s="284"/>
      <c r="LUY29" s="284"/>
      <c r="LUZ29" s="284"/>
      <c r="LVA29" s="284"/>
      <c r="LVB29" s="284"/>
      <c r="LVC29" s="284"/>
      <c r="LVD29" s="284"/>
      <c r="LVE29" s="284"/>
      <c r="LVF29" s="284"/>
      <c r="LVG29" s="284"/>
      <c r="LVH29" s="284"/>
      <c r="LVI29" s="284"/>
      <c r="LVJ29" s="284"/>
      <c r="LVK29" s="284"/>
      <c r="LVL29" s="284"/>
      <c r="LVM29" s="284"/>
      <c r="LVN29" s="284"/>
      <c r="LVO29" s="284"/>
      <c r="LVP29" s="284"/>
      <c r="LVQ29" s="284"/>
      <c r="LVR29" s="284"/>
      <c r="LVS29" s="284"/>
      <c r="LVT29" s="284"/>
      <c r="LVU29" s="284"/>
      <c r="LVV29" s="284"/>
      <c r="LVW29" s="284"/>
      <c r="LVX29" s="284"/>
      <c r="LVY29" s="284"/>
      <c r="LVZ29" s="284"/>
      <c r="LWA29" s="284"/>
      <c r="LWB29" s="284"/>
      <c r="LWC29" s="284"/>
      <c r="LWD29" s="284"/>
      <c r="LWE29" s="284"/>
      <c r="LWF29" s="284"/>
      <c r="LWG29" s="284"/>
      <c r="LWH29" s="284"/>
      <c r="LWI29" s="284"/>
      <c r="LWJ29" s="284"/>
      <c r="LWK29" s="284"/>
      <c r="LWL29" s="284"/>
      <c r="LWM29" s="284"/>
      <c r="LWN29" s="284"/>
      <c r="LWO29" s="284"/>
      <c r="LWP29" s="284"/>
      <c r="LWQ29" s="284"/>
      <c r="LWR29" s="284"/>
      <c r="LWS29" s="284"/>
      <c r="LWT29" s="284"/>
      <c r="LWU29" s="284"/>
      <c r="LWV29" s="284"/>
      <c r="LWW29" s="284"/>
      <c r="LWX29" s="284"/>
      <c r="LWY29" s="284"/>
      <c r="LWZ29" s="284"/>
      <c r="LXA29" s="284"/>
      <c r="LXB29" s="284"/>
      <c r="LXC29" s="284"/>
      <c r="LXD29" s="284"/>
      <c r="LXE29" s="284"/>
      <c r="LXF29" s="284"/>
      <c r="LXG29" s="284"/>
      <c r="LXH29" s="284"/>
      <c r="LXI29" s="284"/>
      <c r="LXJ29" s="284"/>
      <c r="LXK29" s="284"/>
      <c r="LXL29" s="284"/>
      <c r="LXM29" s="284"/>
      <c r="LXN29" s="284"/>
      <c r="LXO29" s="284"/>
      <c r="LXP29" s="284"/>
      <c r="LXQ29" s="284"/>
      <c r="LXR29" s="284"/>
      <c r="LXS29" s="284"/>
      <c r="LXT29" s="284"/>
      <c r="LXU29" s="284"/>
      <c r="LXV29" s="284"/>
      <c r="LXW29" s="284"/>
      <c r="LXX29" s="284"/>
      <c r="LXY29" s="284"/>
      <c r="LXZ29" s="284"/>
      <c r="LYA29" s="284"/>
      <c r="LYB29" s="284"/>
      <c r="LYC29" s="284"/>
      <c r="LYD29" s="284"/>
      <c r="LYE29" s="284"/>
      <c r="LYF29" s="284"/>
      <c r="LYG29" s="284"/>
      <c r="LYH29" s="284"/>
      <c r="LYI29" s="284"/>
      <c r="LYJ29" s="284"/>
      <c r="LYK29" s="284"/>
      <c r="LYL29" s="284"/>
      <c r="LYM29" s="284"/>
      <c r="LYN29" s="284"/>
      <c r="LYO29" s="284"/>
      <c r="LYP29" s="284"/>
      <c r="LYQ29" s="284"/>
      <c r="LYR29" s="284"/>
      <c r="LYS29" s="284"/>
      <c r="LYT29" s="284"/>
      <c r="LYU29" s="284"/>
      <c r="LYV29" s="284"/>
      <c r="LYW29" s="284"/>
      <c r="LYX29" s="284"/>
      <c r="LYY29" s="284"/>
      <c r="LYZ29" s="284"/>
      <c r="LZA29" s="284"/>
      <c r="LZB29" s="284"/>
      <c r="LZC29" s="284"/>
      <c r="LZD29" s="284"/>
      <c r="LZE29" s="284"/>
      <c r="LZF29" s="284"/>
      <c r="LZG29" s="284"/>
      <c r="LZH29" s="284"/>
      <c r="LZI29" s="284"/>
      <c r="LZJ29" s="284"/>
      <c r="LZK29" s="284"/>
      <c r="LZL29" s="284"/>
      <c r="LZM29" s="284"/>
      <c r="LZN29" s="284"/>
      <c r="LZO29" s="284"/>
      <c r="LZP29" s="284"/>
      <c r="LZQ29" s="284"/>
      <c r="LZR29" s="284"/>
      <c r="LZS29" s="284"/>
      <c r="LZT29" s="284"/>
      <c r="LZU29" s="284"/>
      <c r="LZV29" s="284"/>
      <c r="LZW29" s="284"/>
      <c r="LZX29" s="284"/>
      <c r="LZY29" s="284"/>
      <c r="LZZ29" s="284"/>
      <c r="MAA29" s="284"/>
      <c r="MAB29" s="284"/>
      <c r="MAC29" s="284"/>
      <c r="MAD29" s="284"/>
      <c r="MAE29" s="284"/>
      <c r="MAF29" s="284"/>
      <c r="MAG29" s="284"/>
      <c r="MAH29" s="284"/>
      <c r="MAI29" s="284"/>
      <c r="MAJ29" s="284"/>
      <c r="MAK29" s="284"/>
      <c r="MAL29" s="284"/>
      <c r="MAM29" s="284"/>
      <c r="MAN29" s="284"/>
      <c r="MAO29" s="284"/>
      <c r="MAP29" s="284"/>
      <c r="MAQ29" s="284"/>
      <c r="MAR29" s="284"/>
      <c r="MAS29" s="284"/>
      <c r="MAT29" s="284"/>
      <c r="MAU29" s="284"/>
      <c r="MAV29" s="284"/>
      <c r="MAW29" s="284"/>
      <c r="MAX29" s="284"/>
      <c r="MAY29" s="284"/>
      <c r="MAZ29" s="284"/>
      <c r="MBA29" s="284"/>
      <c r="MBB29" s="284"/>
      <c r="MBC29" s="284"/>
      <c r="MBD29" s="284"/>
      <c r="MBE29" s="284"/>
      <c r="MBF29" s="284"/>
      <c r="MBG29" s="284"/>
      <c r="MBH29" s="284"/>
      <c r="MBI29" s="284"/>
      <c r="MBJ29" s="284"/>
      <c r="MBK29" s="284"/>
      <c r="MBL29" s="284"/>
      <c r="MBM29" s="284"/>
      <c r="MBN29" s="284"/>
      <c r="MBO29" s="284"/>
      <c r="MBP29" s="284"/>
      <c r="MBQ29" s="284"/>
      <c r="MBR29" s="284"/>
      <c r="MBS29" s="284"/>
      <c r="MBT29" s="284"/>
      <c r="MBU29" s="284"/>
      <c r="MBV29" s="284"/>
      <c r="MBW29" s="284"/>
      <c r="MBX29" s="284"/>
      <c r="MBY29" s="284"/>
      <c r="MBZ29" s="284"/>
      <c r="MCA29" s="284"/>
      <c r="MCB29" s="284"/>
      <c r="MCC29" s="284"/>
      <c r="MCD29" s="284"/>
      <c r="MCE29" s="284"/>
      <c r="MCF29" s="284"/>
      <c r="MCG29" s="284"/>
      <c r="MCH29" s="284"/>
      <c r="MCI29" s="284"/>
      <c r="MCJ29" s="284"/>
      <c r="MCK29" s="284"/>
      <c r="MCL29" s="284"/>
      <c r="MCM29" s="284"/>
      <c r="MCN29" s="284"/>
      <c r="MCO29" s="284"/>
      <c r="MCP29" s="284"/>
      <c r="MCQ29" s="284"/>
      <c r="MCR29" s="284"/>
      <c r="MCS29" s="284"/>
      <c r="MCT29" s="284"/>
      <c r="MCU29" s="284"/>
      <c r="MCV29" s="284"/>
      <c r="MCW29" s="284"/>
      <c r="MCX29" s="284"/>
      <c r="MCY29" s="284"/>
      <c r="MCZ29" s="284"/>
      <c r="MDA29" s="284"/>
      <c r="MDB29" s="284"/>
      <c r="MDC29" s="284"/>
      <c r="MDD29" s="284"/>
      <c r="MDE29" s="284"/>
      <c r="MDF29" s="284"/>
      <c r="MDG29" s="284"/>
      <c r="MDH29" s="284"/>
      <c r="MDI29" s="284"/>
      <c r="MDJ29" s="284"/>
      <c r="MDK29" s="284"/>
      <c r="MDL29" s="284"/>
      <c r="MDM29" s="284"/>
      <c r="MDN29" s="284"/>
      <c r="MDO29" s="284"/>
      <c r="MDP29" s="284"/>
      <c r="MDQ29" s="284"/>
      <c r="MDR29" s="284"/>
      <c r="MDS29" s="284"/>
      <c r="MDT29" s="284"/>
      <c r="MDU29" s="284"/>
      <c r="MDV29" s="284"/>
      <c r="MDW29" s="284"/>
      <c r="MDX29" s="284"/>
      <c r="MDY29" s="284"/>
      <c r="MDZ29" s="284"/>
      <c r="MEA29" s="284"/>
      <c r="MEB29" s="284"/>
      <c r="MEC29" s="284"/>
      <c r="MED29" s="284"/>
      <c r="MEE29" s="284"/>
      <c r="MEF29" s="284"/>
      <c r="MEG29" s="284"/>
      <c r="MEH29" s="284"/>
      <c r="MEI29" s="284"/>
      <c r="MEJ29" s="284"/>
      <c r="MEK29" s="284"/>
      <c r="MEL29" s="284"/>
      <c r="MEM29" s="284"/>
      <c r="MEN29" s="284"/>
      <c r="MEO29" s="284"/>
      <c r="MEP29" s="284"/>
      <c r="MEQ29" s="284"/>
      <c r="MER29" s="284"/>
      <c r="MES29" s="284"/>
      <c r="MET29" s="284"/>
      <c r="MEU29" s="284"/>
      <c r="MEV29" s="284"/>
      <c r="MEW29" s="284"/>
      <c r="MEX29" s="284"/>
      <c r="MEY29" s="284"/>
      <c r="MEZ29" s="284"/>
      <c r="MFA29" s="284"/>
      <c r="MFB29" s="284"/>
      <c r="MFC29" s="284"/>
      <c r="MFD29" s="284"/>
      <c r="MFE29" s="284"/>
      <c r="MFF29" s="284"/>
      <c r="MFG29" s="284"/>
      <c r="MFH29" s="284"/>
      <c r="MFI29" s="284"/>
      <c r="MFJ29" s="284"/>
      <c r="MFK29" s="284"/>
      <c r="MFL29" s="284"/>
      <c r="MFM29" s="284"/>
      <c r="MFN29" s="284"/>
      <c r="MFO29" s="284"/>
      <c r="MFP29" s="284"/>
      <c r="MFQ29" s="284"/>
      <c r="MFR29" s="284"/>
      <c r="MFS29" s="284"/>
      <c r="MFT29" s="284"/>
      <c r="MFU29" s="284"/>
      <c r="MFV29" s="284"/>
      <c r="MFW29" s="284"/>
      <c r="MFX29" s="284"/>
      <c r="MFY29" s="284"/>
      <c r="MFZ29" s="284"/>
      <c r="MGA29" s="284"/>
      <c r="MGB29" s="284"/>
      <c r="MGC29" s="284"/>
      <c r="MGD29" s="284"/>
      <c r="MGE29" s="284"/>
      <c r="MGF29" s="284"/>
      <c r="MGG29" s="284"/>
      <c r="MGH29" s="284"/>
      <c r="MGI29" s="284"/>
      <c r="MGJ29" s="284"/>
      <c r="MGK29" s="284"/>
      <c r="MGL29" s="284"/>
      <c r="MGM29" s="284"/>
      <c r="MGN29" s="284"/>
      <c r="MGO29" s="284"/>
      <c r="MGP29" s="284"/>
      <c r="MGQ29" s="284"/>
      <c r="MGR29" s="284"/>
      <c r="MGS29" s="284"/>
      <c r="MGT29" s="284"/>
      <c r="MGU29" s="284"/>
      <c r="MGV29" s="284"/>
      <c r="MGW29" s="284"/>
      <c r="MGX29" s="284"/>
      <c r="MGY29" s="284"/>
      <c r="MGZ29" s="284"/>
      <c r="MHA29" s="284"/>
      <c r="MHB29" s="284"/>
      <c r="MHC29" s="284"/>
      <c r="MHD29" s="284"/>
      <c r="MHE29" s="284"/>
      <c r="MHF29" s="284"/>
      <c r="MHG29" s="284"/>
      <c r="MHH29" s="284"/>
      <c r="MHI29" s="284"/>
      <c r="MHJ29" s="284"/>
      <c r="MHK29" s="284"/>
      <c r="MHL29" s="284"/>
      <c r="MHM29" s="284"/>
      <c r="MHN29" s="284"/>
      <c r="MHO29" s="284"/>
      <c r="MHP29" s="284"/>
      <c r="MHQ29" s="284"/>
      <c r="MHR29" s="284"/>
      <c r="MHS29" s="284"/>
      <c r="MHT29" s="284"/>
      <c r="MHU29" s="284"/>
      <c r="MHV29" s="284"/>
      <c r="MHW29" s="284"/>
      <c r="MHX29" s="284"/>
      <c r="MHY29" s="284"/>
      <c r="MHZ29" s="284"/>
      <c r="MIA29" s="284"/>
      <c r="MIB29" s="284"/>
      <c r="MIC29" s="284"/>
      <c r="MID29" s="284"/>
      <c r="MIE29" s="284"/>
      <c r="MIF29" s="284"/>
      <c r="MIG29" s="284"/>
      <c r="MIH29" s="284"/>
      <c r="MII29" s="284"/>
      <c r="MIJ29" s="284"/>
      <c r="MIK29" s="284"/>
      <c r="MIL29" s="284"/>
      <c r="MIM29" s="284"/>
      <c r="MIN29" s="284"/>
      <c r="MIO29" s="284"/>
      <c r="MIP29" s="284"/>
      <c r="MIQ29" s="284"/>
      <c r="MIR29" s="284"/>
      <c r="MIS29" s="284"/>
      <c r="MIT29" s="284"/>
      <c r="MIU29" s="284"/>
      <c r="MIV29" s="284"/>
      <c r="MIW29" s="284"/>
      <c r="MIX29" s="284"/>
      <c r="MIY29" s="284"/>
      <c r="MIZ29" s="284"/>
      <c r="MJA29" s="284"/>
      <c r="MJB29" s="284"/>
      <c r="MJC29" s="284"/>
      <c r="MJD29" s="284"/>
      <c r="MJE29" s="284"/>
      <c r="MJF29" s="284"/>
      <c r="MJG29" s="284"/>
      <c r="MJH29" s="284"/>
      <c r="MJI29" s="284"/>
      <c r="MJJ29" s="284"/>
      <c r="MJK29" s="284"/>
      <c r="MJL29" s="284"/>
      <c r="MJM29" s="284"/>
      <c r="MJN29" s="284"/>
      <c r="MJO29" s="284"/>
      <c r="MJP29" s="284"/>
      <c r="MJQ29" s="284"/>
      <c r="MJR29" s="284"/>
      <c r="MJS29" s="284"/>
      <c r="MJT29" s="284"/>
      <c r="MJU29" s="284"/>
      <c r="MJV29" s="284"/>
      <c r="MJW29" s="284"/>
      <c r="MJX29" s="284"/>
      <c r="MJY29" s="284"/>
      <c r="MJZ29" s="284"/>
      <c r="MKA29" s="284"/>
      <c r="MKB29" s="284"/>
      <c r="MKC29" s="284"/>
      <c r="MKD29" s="284"/>
      <c r="MKE29" s="284"/>
      <c r="MKF29" s="284"/>
      <c r="MKG29" s="284"/>
      <c r="MKH29" s="284"/>
      <c r="MKI29" s="284"/>
      <c r="MKJ29" s="284"/>
      <c r="MKK29" s="284"/>
      <c r="MKL29" s="284"/>
      <c r="MKM29" s="284"/>
      <c r="MKN29" s="284"/>
      <c r="MKO29" s="284"/>
      <c r="MKP29" s="284"/>
      <c r="MKQ29" s="284"/>
      <c r="MKR29" s="284"/>
      <c r="MKS29" s="284"/>
      <c r="MKT29" s="284"/>
      <c r="MKU29" s="284"/>
      <c r="MKV29" s="284"/>
      <c r="MKW29" s="284"/>
      <c r="MKX29" s="284"/>
      <c r="MKY29" s="284"/>
      <c r="MKZ29" s="284"/>
      <c r="MLA29" s="284"/>
      <c r="MLB29" s="284"/>
      <c r="MLC29" s="284"/>
      <c r="MLD29" s="284"/>
      <c r="MLE29" s="284"/>
      <c r="MLF29" s="284"/>
      <c r="MLG29" s="284"/>
      <c r="MLH29" s="284"/>
      <c r="MLI29" s="284"/>
      <c r="MLJ29" s="284"/>
      <c r="MLK29" s="284"/>
      <c r="MLL29" s="284"/>
      <c r="MLM29" s="284"/>
      <c r="MLN29" s="284"/>
      <c r="MLO29" s="284"/>
      <c r="MLP29" s="284"/>
      <c r="MLQ29" s="284"/>
      <c r="MLR29" s="284"/>
      <c r="MLS29" s="284"/>
      <c r="MLT29" s="284"/>
      <c r="MLU29" s="284"/>
      <c r="MLV29" s="284"/>
      <c r="MLW29" s="284"/>
      <c r="MLX29" s="284"/>
      <c r="MLY29" s="284"/>
      <c r="MLZ29" s="284"/>
      <c r="MMA29" s="284"/>
      <c r="MMB29" s="284"/>
      <c r="MMC29" s="284"/>
      <c r="MMD29" s="284"/>
      <c r="MME29" s="284"/>
      <c r="MMF29" s="284"/>
      <c r="MMG29" s="284"/>
      <c r="MMH29" s="284"/>
      <c r="MMI29" s="284"/>
      <c r="MMJ29" s="284"/>
      <c r="MMK29" s="284"/>
      <c r="MML29" s="284"/>
      <c r="MMM29" s="284"/>
      <c r="MMN29" s="284"/>
      <c r="MMO29" s="284"/>
      <c r="MMP29" s="284"/>
      <c r="MMQ29" s="284"/>
      <c r="MMR29" s="284"/>
      <c r="MMS29" s="284"/>
      <c r="MMT29" s="284"/>
      <c r="MMU29" s="284"/>
      <c r="MMV29" s="284"/>
      <c r="MMW29" s="284"/>
      <c r="MMX29" s="284"/>
      <c r="MMY29" s="284"/>
      <c r="MMZ29" s="284"/>
      <c r="MNA29" s="284"/>
      <c r="MNB29" s="284"/>
      <c r="MNC29" s="284"/>
      <c r="MND29" s="284"/>
      <c r="MNE29" s="284"/>
      <c r="MNF29" s="284"/>
      <c r="MNG29" s="284"/>
      <c r="MNH29" s="284"/>
      <c r="MNI29" s="284"/>
      <c r="MNJ29" s="284"/>
      <c r="MNK29" s="284"/>
      <c r="MNL29" s="284"/>
      <c r="MNM29" s="284"/>
      <c r="MNN29" s="284"/>
      <c r="MNO29" s="284"/>
      <c r="MNP29" s="284"/>
      <c r="MNQ29" s="284"/>
      <c r="MNR29" s="284"/>
      <c r="MNS29" s="284"/>
      <c r="MNT29" s="284"/>
      <c r="MNU29" s="284"/>
      <c r="MNV29" s="284"/>
      <c r="MNW29" s="284"/>
      <c r="MNX29" s="284"/>
      <c r="MNY29" s="284"/>
      <c r="MNZ29" s="284"/>
      <c r="MOA29" s="284"/>
      <c r="MOB29" s="284"/>
      <c r="MOC29" s="284"/>
      <c r="MOD29" s="284"/>
      <c r="MOE29" s="284"/>
      <c r="MOF29" s="284"/>
      <c r="MOG29" s="284"/>
      <c r="MOH29" s="284"/>
      <c r="MOI29" s="284"/>
      <c r="MOJ29" s="284"/>
      <c r="MOK29" s="284"/>
      <c r="MOL29" s="284"/>
      <c r="MOM29" s="284"/>
      <c r="MON29" s="284"/>
      <c r="MOO29" s="284"/>
      <c r="MOP29" s="284"/>
      <c r="MOQ29" s="284"/>
      <c r="MOR29" s="284"/>
      <c r="MOS29" s="284"/>
      <c r="MOT29" s="284"/>
      <c r="MOU29" s="284"/>
      <c r="MOV29" s="284"/>
      <c r="MOW29" s="284"/>
      <c r="MOX29" s="284"/>
      <c r="MOY29" s="284"/>
      <c r="MOZ29" s="284"/>
      <c r="MPA29" s="284"/>
      <c r="MPB29" s="284"/>
      <c r="MPC29" s="284"/>
      <c r="MPD29" s="284"/>
      <c r="MPE29" s="284"/>
      <c r="MPF29" s="284"/>
      <c r="MPG29" s="284"/>
      <c r="MPH29" s="284"/>
      <c r="MPI29" s="284"/>
      <c r="MPJ29" s="284"/>
      <c r="MPK29" s="284"/>
      <c r="MPL29" s="284"/>
      <c r="MPM29" s="284"/>
      <c r="MPN29" s="284"/>
      <c r="MPO29" s="284"/>
      <c r="MPP29" s="284"/>
      <c r="MPQ29" s="284"/>
      <c r="MPR29" s="284"/>
      <c r="MPS29" s="284"/>
      <c r="MPT29" s="284"/>
      <c r="MPU29" s="284"/>
      <c r="MPV29" s="284"/>
      <c r="MPW29" s="284"/>
      <c r="MPX29" s="284"/>
      <c r="MPY29" s="284"/>
      <c r="MPZ29" s="284"/>
      <c r="MQA29" s="284"/>
      <c r="MQB29" s="284"/>
      <c r="MQC29" s="284"/>
      <c r="MQD29" s="284"/>
      <c r="MQE29" s="284"/>
      <c r="MQF29" s="284"/>
      <c r="MQG29" s="284"/>
      <c r="MQH29" s="284"/>
      <c r="MQI29" s="284"/>
      <c r="MQJ29" s="284"/>
      <c r="MQK29" s="284"/>
      <c r="MQL29" s="284"/>
      <c r="MQM29" s="284"/>
      <c r="MQN29" s="284"/>
      <c r="MQO29" s="284"/>
      <c r="MQP29" s="284"/>
      <c r="MQQ29" s="284"/>
      <c r="MQR29" s="284"/>
      <c r="MQS29" s="284"/>
      <c r="MQT29" s="284"/>
      <c r="MQU29" s="284"/>
      <c r="MQV29" s="284"/>
      <c r="MQW29" s="284"/>
      <c r="MQX29" s="284"/>
      <c r="MQY29" s="284"/>
      <c r="MQZ29" s="284"/>
      <c r="MRA29" s="284"/>
      <c r="MRB29" s="284"/>
      <c r="MRC29" s="284"/>
      <c r="MRD29" s="284"/>
      <c r="MRE29" s="284"/>
      <c r="MRF29" s="284"/>
      <c r="MRG29" s="284"/>
      <c r="MRH29" s="284"/>
      <c r="MRI29" s="284"/>
      <c r="MRJ29" s="284"/>
      <c r="MRK29" s="284"/>
      <c r="MRL29" s="284"/>
      <c r="MRM29" s="284"/>
      <c r="MRN29" s="284"/>
      <c r="MRO29" s="284"/>
      <c r="MRP29" s="284"/>
      <c r="MRQ29" s="284"/>
      <c r="MRR29" s="284"/>
      <c r="MRS29" s="284"/>
      <c r="MRT29" s="284"/>
      <c r="MRU29" s="284"/>
      <c r="MRV29" s="284"/>
      <c r="MRW29" s="284"/>
      <c r="MRX29" s="284"/>
      <c r="MRY29" s="284"/>
      <c r="MRZ29" s="284"/>
      <c r="MSA29" s="284"/>
      <c r="MSB29" s="284"/>
      <c r="MSC29" s="284"/>
      <c r="MSD29" s="284"/>
      <c r="MSE29" s="284"/>
      <c r="MSF29" s="284"/>
      <c r="MSG29" s="284"/>
      <c r="MSH29" s="284"/>
      <c r="MSI29" s="284"/>
      <c r="MSJ29" s="284"/>
      <c r="MSK29" s="284"/>
      <c r="MSL29" s="284"/>
      <c r="MSM29" s="284"/>
      <c r="MSN29" s="284"/>
      <c r="MSO29" s="284"/>
      <c r="MSP29" s="284"/>
      <c r="MSQ29" s="284"/>
      <c r="MSR29" s="284"/>
      <c r="MSS29" s="284"/>
      <c r="MST29" s="284"/>
      <c r="MSU29" s="284"/>
      <c r="MSV29" s="284"/>
      <c r="MSW29" s="284"/>
      <c r="MSX29" s="284"/>
      <c r="MSY29" s="284"/>
      <c r="MSZ29" s="284"/>
      <c r="MTA29" s="284"/>
      <c r="MTB29" s="284"/>
      <c r="MTC29" s="284"/>
      <c r="MTD29" s="284"/>
      <c r="MTE29" s="284"/>
      <c r="MTF29" s="284"/>
      <c r="MTG29" s="284"/>
      <c r="MTH29" s="284"/>
      <c r="MTI29" s="284"/>
      <c r="MTJ29" s="284"/>
      <c r="MTK29" s="284"/>
      <c r="MTL29" s="284"/>
      <c r="MTM29" s="284"/>
      <c r="MTN29" s="284"/>
      <c r="MTO29" s="284"/>
      <c r="MTP29" s="284"/>
      <c r="MTQ29" s="284"/>
      <c r="MTR29" s="284"/>
      <c r="MTS29" s="284"/>
      <c r="MTT29" s="284"/>
      <c r="MTU29" s="284"/>
      <c r="MTV29" s="284"/>
      <c r="MTW29" s="284"/>
      <c r="MTX29" s="284"/>
      <c r="MTY29" s="284"/>
      <c r="MTZ29" s="284"/>
      <c r="MUA29" s="284"/>
      <c r="MUB29" s="284"/>
      <c r="MUC29" s="284"/>
      <c r="MUD29" s="284"/>
      <c r="MUE29" s="284"/>
      <c r="MUF29" s="284"/>
      <c r="MUG29" s="284"/>
      <c r="MUH29" s="284"/>
      <c r="MUI29" s="284"/>
      <c r="MUJ29" s="284"/>
      <c r="MUK29" s="284"/>
      <c r="MUL29" s="284"/>
      <c r="MUM29" s="284"/>
      <c r="MUN29" s="284"/>
      <c r="MUO29" s="284"/>
      <c r="MUP29" s="284"/>
      <c r="MUQ29" s="284"/>
      <c r="MUR29" s="284"/>
      <c r="MUS29" s="284"/>
      <c r="MUT29" s="284"/>
      <c r="MUU29" s="284"/>
      <c r="MUV29" s="284"/>
      <c r="MUW29" s="284"/>
      <c r="MUX29" s="284"/>
      <c r="MUY29" s="284"/>
      <c r="MUZ29" s="284"/>
      <c r="MVA29" s="284"/>
      <c r="MVB29" s="284"/>
      <c r="MVC29" s="284"/>
      <c r="MVD29" s="284"/>
      <c r="MVE29" s="284"/>
      <c r="MVF29" s="284"/>
      <c r="MVG29" s="284"/>
      <c r="MVH29" s="284"/>
      <c r="MVI29" s="284"/>
      <c r="MVJ29" s="284"/>
      <c r="MVK29" s="284"/>
      <c r="MVL29" s="284"/>
      <c r="MVM29" s="284"/>
      <c r="MVN29" s="284"/>
      <c r="MVO29" s="284"/>
      <c r="MVP29" s="284"/>
      <c r="MVQ29" s="284"/>
      <c r="MVR29" s="284"/>
      <c r="MVS29" s="284"/>
      <c r="MVT29" s="284"/>
      <c r="MVU29" s="284"/>
      <c r="MVV29" s="284"/>
      <c r="MVW29" s="284"/>
      <c r="MVX29" s="284"/>
      <c r="MVY29" s="284"/>
      <c r="MVZ29" s="284"/>
      <c r="MWA29" s="284"/>
      <c r="MWB29" s="284"/>
      <c r="MWC29" s="284"/>
      <c r="MWD29" s="284"/>
      <c r="MWE29" s="284"/>
      <c r="MWF29" s="284"/>
      <c r="MWG29" s="284"/>
      <c r="MWH29" s="284"/>
      <c r="MWI29" s="284"/>
      <c r="MWJ29" s="284"/>
      <c r="MWK29" s="284"/>
      <c r="MWL29" s="284"/>
      <c r="MWM29" s="284"/>
      <c r="MWN29" s="284"/>
      <c r="MWO29" s="284"/>
      <c r="MWP29" s="284"/>
      <c r="MWQ29" s="284"/>
      <c r="MWR29" s="284"/>
      <c r="MWS29" s="284"/>
      <c r="MWT29" s="284"/>
      <c r="MWU29" s="284"/>
      <c r="MWV29" s="284"/>
      <c r="MWW29" s="284"/>
      <c r="MWX29" s="284"/>
      <c r="MWY29" s="284"/>
      <c r="MWZ29" s="284"/>
      <c r="MXA29" s="284"/>
      <c r="MXB29" s="284"/>
      <c r="MXC29" s="284"/>
      <c r="MXD29" s="284"/>
      <c r="MXE29" s="284"/>
      <c r="MXF29" s="284"/>
      <c r="MXG29" s="284"/>
      <c r="MXH29" s="284"/>
      <c r="MXI29" s="284"/>
      <c r="MXJ29" s="284"/>
      <c r="MXK29" s="284"/>
      <c r="MXL29" s="284"/>
      <c r="MXM29" s="284"/>
      <c r="MXN29" s="284"/>
      <c r="MXO29" s="284"/>
      <c r="MXP29" s="284"/>
      <c r="MXQ29" s="284"/>
      <c r="MXR29" s="284"/>
      <c r="MXS29" s="284"/>
      <c r="MXT29" s="284"/>
      <c r="MXU29" s="284"/>
      <c r="MXV29" s="284"/>
      <c r="MXW29" s="284"/>
      <c r="MXX29" s="284"/>
      <c r="MXY29" s="284"/>
      <c r="MXZ29" s="284"/>
      <c r="MYA29" s="284"/>
      <c r="MYB29" s="284"/>
      <c r="MYC29" s="284"/>
      <c r="MYD29" s="284"/>
      <c r="MYE29" s="284"/>
      <c r="MYF29" s="284"/>
      <c r="MYG29" s="284"/>
      <c r="MYH29" s="284"/>
      <c r="MYI29" s="284"/>
      <c r="MYJ29" s="284"/>
      <c r="MYK29" s="284"/>
      <c r="MYL29" s="284"/>
      <c r="MYM29" s="284"/>
      <c r="MYN29" s="284"/>
      <c r="MYO29" s="284"/>
      <c r="MYP29" s="284"/>
      <c r="MYQ29" s="284"/>
      <c r="MYR29" s="284"/>
      <c r="MYS29" s="284"/>
      <c r="MYT29" s="284"/>
      <c r="MYU29" s="284"/>
      <c r="MYV29" s="284"/>
      <c r="MYW29" s="284"/>
      <c r="MYX29" s="284"/>
      <c r="MYY29" s="284"/>
      <c r="MYZ29" s="284"/>
      <c r="MZA29" s="284"/>
      <c r="MZB29" s="284"/>
      <c r="MZC29" s="284"/>
      <c r="MZD29" s="284"/>
      <c r="MZE29" s="284"/>
      <c r="MZF29" s="284"/>
      <c r="MZG29" s="284"/>
      <c r="MZH29" s="284"/>
      <c r="MZI29" s="284"/>
      <c r="MZJ29" s="284"/>
      <c r="MZK29" s="284"/>
      <c r="MZL29" s="284"/>
      <c r="MZM29" s="284"/>
      <c r="MZN29" s="284"/>
      <c r="MZO29" s="284"/>
      <c r="MZP29" s="284"/>
      <c r="MZQ29" s="284"/>
      <c r="MZR29" s="284"/>
      <c r="MZS29" s="284"/>
      <c r="MZT29" s="284"/>
      <c r="MZU29" s="284"/>
      <c r="MZV29" s="284"/>
      <c r="MZW29" s="284"/>
      <c r="MZX29" s="284"/>
      <c r="MZY29" s="284"/>
      <c r="MZZ29" s="284"/>
      <c r="NAA29" s="284"/>
      <c r="NAB29" s="284"/>
      <c r="NAC29" s="284"/>
      <c r="NAD29" s="284"/>
      <c r="NAE29" s="284"/>
      <c r="NAF29" s="284"/>
      <c r="NAG29" s="284"/>
      <c r="NAH29" s="284"/>
      <c r="NAI29" s="284"/>
      <c r="NAJ29" s="284"/>
      <c r="NAK29" s="284"/>
      <c r="NAL29" s="284"/>
      <c r="NAM29" s="284"/>
      <c r="NAN29" s="284"/>
      <c r="NAO29" s="284"/>
      <c r="NAP29" s="284"/>
      <c r="NAQ29" s="284"/>
      <c r="NAR29" s="284"/>
      <c r="NAS29" s="284"/>
      <c r="NAT29" s="284"/>
      <c r="NAU29" s="284"/>
      <c r="NAV29" s="284"/>
      <c r="NAW29" s="284"/>
      <c r="NAX29" s="284"/>
      <c r="NAY29" s="284"/>
      <c r="NAZ29" s="284"/>
      <c r="NBA29" s="284"/>
      <c r="NBB29" s="284"/>
      <c r="NBC29" s="284"/>
      <c r="NBD29" s="284"/>
      <c r="NBE29" s="284"/>
      <c r="NBF29" s="284"/>
      <c r="NBG29" s="284"/>
      <c r="NBH29" s="284"/>
      <c r="NBI29" s="284"/>
      <c r="NBJ29" s="284"/>
      <c r="NBK29" s="284"/>
      <c r="NBL29" s="284"/>
      <c r="NBM29" s="284"/>
      <c r="NBN29" s="284"/>
      <c r="NBO29" s="284"/>
      <c r="NBP29" s="284"/>
      <c r="NBQ29" s="284"/>
      <c r="NBR29" s="284"/>
      <c r="NBS29" s="284"/>
      <c r="NBT29" s="284"/>
      <c r="NBU29" s="284"/>
      <c r="NBV29" s="284"/>
      <c r="NBW29" s="284"/>
      <c r="NBX29" s="284"/>
      <c r="NBY29" s="284"/>
      <c r="NBZ29" s="284"/>
      <c r="NCA29" s="284"/>
      <c r="NCB29" s="284"/>
      <c r="NCC29" s="284"/>
      <c r="NCD29" s="284"/>
      <c r="NCE29" s="284"/>
      <c r="NCF29" s="284"/>
      <c r="NCG29" s="284"/>
      <c r="NCH29" s="284"/>
      <c r="NCI29" s="284"/>
      <c r="NCJ29" s="284"/>
      <c r="NCK29" s="284"/>
      <c r="NCL29" s="284"/>
      <c r="NCM29" s="284"/>
      <c r="NCN29" s="284"/>
      <c r="NCO29" s="284"/>
      <c r="NCP29" s="284"/>
      <c r="NCQ29" s="284"/>
      <c r="NCR29" s="284"/>
      <c r="NCS29" s="284"/>
      <c r="NCT29" s="284"/>
      <c r="NCU29" s="284"/>
      <c r="NCV29" s="284"/>
      <c r="NCW29" s="284"/>
      <c r="NCX29" s="284"/>
      <c r="NCY29" s="284"/>
      <c r="NCZ29" s="284"/>
      <c r="NDA29" s="284"/>
      <c r="NDB29" s="284"/>
      <c r="NDC29" s="284"/>
      <c r="NDD29" s="284"/>
      <c r="NDE29" s="284"/>
      <c r="NDF29" s="284"/>
      <c r="NDG29" s="284"/>
      <c r="NDH29" s="284"/>
      <c r="NDI29" s="284"/>
      <c r="NDJ29" s="284"/>
      <c r="NDK29" s="284"/>
      <c r="NDL29" s="284"/>
      <c r="NDM29" s="284"/>
      <c r="NDN29" s="284"/>
      <c r="NDO29" s="284"/>
      <c r="NDP29" s="284"/>
      <c r="NDQ29" s="284"/>
      <c r="NDR29" s="284"/>
      <c r="NDS29" s="284"/>
      <c r="NDT29" s="284"/>
      <c r="NDU29" s="284"/>
      <c r="NDV29" s="284"/>
      <c r="NDW29" s="284"/>
      <c r="NDX29" s="284"/>
      <c r="NDY29" s="284"/>
      <c r="NDZ29" s="284"/>
      <c r="NEA29" s="284"/>
      <c r="NEB29" s="284"/>
      <c r="NEC29" s="284"/>
      <c r="NED29" s="284"/>
      <c r="NEE29" s="284"/>
      <c r="NEF29" s="284"/>
      <c r="NEG29" s="284"/>
      <c r="NEH29" s="284"/>
      <c r="NEI29" s="284"/>
      <c r="NEJ29" s="284"/>
      <c r="NEK29" s="284"/>
      <c r="NEL29" s="284"/>
      <c r="NEM29" s="284"/>
      <c r="NEN29" s="284"/>
      <c r="NEO29" s="284"/>
      <c r="NEP29" s="284"/>
      <c r="NEQ29" s="284"/>
      <c r="NER29" s="284"/>
      <c r="NES29" s="284"/>
      <c r="NET29" s="284"/>
      <c r="NEU29" s="284"/>
      <c r="NEV29" s="284"/>
      <c r="NEW29" s="284"/>
      <c r="NEX29" s="284"/>
      <c r="NEY29" s="284"/>
      <c r="NEZ29" s="284"/>
      <c r="NFA29" s="284"/>
      <c r="NFB29" s="284"/>
      <c r="NFC29" s="284"/>
      <c r="NFD29" s="284"/>
      <c r="NFE29" s="284"/>
      <c r="NFF29" s="284"/>
      <c r="NFG29" s="284"/>
      <c r="NFH29" s="284"/>
      <c r="NFI29" s="284"/>
      <c r="NFJ29" s="284"/>
      <c r="NFK29" s="284"/>
      <c r="NFL29" s="284"/>
      <c r="NFM29" s="284"/>
      <c r="NFN29" s="284"/>
      <c r="NFO29" s="284"/>
      <c r="NFP29" s="284"/>
      <c r="NFQ29" s="284"/>
      <c r="NFR29" s="284"/>
      <c r="NFS29" s="284"/>
      <c r="NFT29" s="284"/>
      <c r="NFU29" s="284"/>
      <c r="NFV29" s="284"/>
      <c r="NFW29" s="284"/>
      <c r="NFX29" s="284"/>
      <c r="NFY29" s="284"/>
      <c r="NFZ29" s="284"/>
      <c r="NGA29" s="284"/>
      <c r="NGB29" s="284"/>
      <c r="NGC29" s="284"/>
      <c r="NGD29" s="284"/>
      <c r="NGE29" s="284"/>
      <c r="NGF29" s="284"/>
      <c r="NGG29" s="284"/>
      <c r="NGH29" s="284"/>
      <c r="NGI29" s="284"/>
      <c r="NGJ29" s="284"/>
      <c r="NGK29" s="284"/>
      <c r="NGL29" s="284"/>
      <c r="NGM29" s="284"/>
      <c r="NGN29" s="284"/>
      <c r="NGO29" s="284"/>
      <c r="NGP29" s="284"/>
      <c r="NGQ29" s="284"/>
      <c r="NGR29" s="284"/>
      <c r="NGS29" s="284"/>
      <c r="NGT29" s="284"/>
      <c r="NGU29" s="284"/>
      <c r="NGV29" s="284"/>
      <c r="NGW29" s="284"/>
      <c r="NGX29" s="284"/>
      <c r="NGY29" s="284"/>
      <c r="NGZ29" s="284"/>
      <c r="NHA29" s="284"/>
      <c r="NHB29" s="284"/>
      <c r="NHC29" s="284"/>
      <c r="NHD29" s="284"/>
      <c r="NHE29" s="284"/>
      <c r="NHF29" s="284"/>
      <c r="NHG29" s="284"/>
      <c r="NHH29" s="284"/>
      <c r="NHI29" s="284"/>
      <c r="NHJ29" s="284"/>
      <c r="NHK29" s="284"/>
      <c r="NHL29" s="284"/>
      <c r="NHM29" s="284"/>
      <c r="NHN29" s="284"/>
      <c r="NHO29" s="284"/>
      <c r="NHP29" s="284"/>
      <c r="NHQ29" s="284"/>
      <c r="NHR29" s="284"/>
      <c r="NHS29" s="284"/>
      <c r="NHT29" s="284"/>
      <c r="NHU29" s="284"/>
      <c r="NHV29" s="284"/>
      <c r="NHW29" s="284"/>
      <c r="NHX29" s="284"/>
      <c r="NHY29" s="284"/>
      <c r="NHZ29" s="284"/>
      <c r="NIA29" s="284"/>
      <c r="NIB29" s="284"/>
      <c r="NIC29" s="284"/>
      <c r="NID29" s="284"/>
      <c r="NIE29" s="284"/>
      <c r="NIF29" s="284"/>
      <c r="NIG29" s="284"/>
      <c r="NIH29" s="284"/>
      <c r="NII29" s="284"/>
      <c r="NIJ29" s="284"/>
      <c r="NIK29" s="284"/>
      <c r="NIL29" s="284"/>
      <c r="NIM29" s="284"/>
      <c r="NIN29" s="284"/>
      <c r="NIO29" s="284"/>
      <c r="NIP29" s="284"/>
      <c r="NIQ29" s="284"/>
      <c r="NIR29" s="284"/>
      <c r="NIS29" s="284"/>
      <c r="NIT29" s="284"/>
      <c r="NIU29" s="284"/>
      <c r="NIV29" s="284"/>
      <c r="NIW29" s="284"/>
      <c r="NIX29" s="284"/>
      <c r="NIY29" s="284"/>
      <c r="NIZ29" s="284"/>
      <c r="NJA29" s="284"/>
      <c r="NJB29" s="284"/>
      <c r="NJC29" s="284"/>
      <c r="NJD29" s="284"/>
      <c r="NJE29" s="284"/>
      <c r="NJF29" s="284"/>
      <c r="NJG29" s="284"/>
      <c r="NJH29" s="284"/>
      <c r="NJI29" s="284"/>
      <c r="NJJ29" s="284"/>
      <c r="NJK29" s="284"/>
      <c r="NJL29" s="284"/>
      <c r="NJM29" s="284"/>
      <c r="NJN29" s="284"/>
      <c r="NJO29" s="284"/>
      <c r="NJP29" s="284"/>
      <c r="NJQ29" s="284"/>
      <c r="NJR29" s="284"/>
      <c r="NJS29" s="284"/>
      <c r="NJT29" s="284"/>
      <c r="NJU29" s="284"/>
      <c r="NJV29" s="284"/>
      <c r="NJW29" s="284"/>
      <c r="NJX29" s="284"/>
      <c r="NJY29" s="284"/>
      <c r="NJZ29" s="284"/>
      <c r="NKA29" s="284"/>
      <c r="NKB29" s="284"/>
      <c r="NKC29" s="284"/>
      <c r="NKD29" s="284"/>
      <c r="NKE29" s="284"/>
      <c r="NKF29" s="284"/>
      <c r="NKG29" s="284"/>
      <c r="NKH29" s="284"/>
      <c r="NKI29" s="284"/>
      <c r="NKJ29" s="284"/>
      <c r="NKK29" s="284"/>
      <c r="NKL29" s="284"/>
      <c r="NKM29" s="284"/>
      <c r="NKN29" s="284"/>
      <c r="NKO29" s="284"/>
      <c r="NKP29" s="284"/>
      <c r="NKQ29" s="284"/>
      <c r="NKR29" s="284"/>
      <c r="NKS29" s="284"/>
      <c r="NKT29" s="284"/>
      <c r="NKU29" s="284"/>
      <c r="NKV29" s="284"/>
      <c r="NKW29" s="284"/>
      <c r="NKX29" s="284"/>
      <c r="NKY29" s="284"/>
      <c r="NKZ29" s="284"/>
      <c r="NLA29" s="284"/>
      <c r="NLB29" s="284"/>
      <c r="NLC29" s="284"/>
      <c r="NLD29" s="284"/>
      <c r="NLE29" s="284"/>
      <c r="NLF29" s="284"/>
      <c r="NLG29" s="284"/>
      <c r="NLH29" s="284"/>
      <c r="NLI29" s="284"/>
      <c r="NLJ29" s="284"/>
      <c r="NLK29" s="284"/>
      <c r="NLL29" s="284"/>
      <c r="NLM29" s="284"/>
      <c r="NLN29" s="284"/>
      <c r="NLO29" s="284"/>
      <c r="NLP29" s="284"/>
      <c r="NLQ29" s="284"/>
      <c r="NLR29" s="284"/>
      <c r="NLS29" s="284"/>
      <c r="NLT29" s="284"/>
      <c r="NLU29" s="284"/>
      <c r="NLV29" s="284"/>
      <c r="NLW29" s="284"/>
      <c r="NLX29" s="284"/>
      <c r="NLY29" s="284"/>
      <c r="NLZ29" s="284"/>
      <c r="NMA29" s="284"/>
      <c r="NMB29" s="284"/>
      <c r="NMC29" s="284"/>
      <c r="NMD29" s="284"/>
      <c r="NME29" s="284"/>
      <c r="NMF29" s="284"/>
      <c r="NMG29" s="284"/>
      <c r="NMH29" s="284"/>
      <c r="NMI29" s="284"/>
      <c r="NMJ29" s="284"/>
      <c r="NMK29" s="284"/>
      <c r="NML29" s="284"/>
      <c r="NMM29" s="284"/>
      <c r="NMN29" s="284"/>
      <c r="NMO29" s="284"/>
      <c r="NMP29" s="284"/>
      <c r="NMQ29" s="284"/>
      <c r="NMR29" s="284"/>
      <c r="NMS29" s="284"/>
      <c r="NMT29" s="284"/>
      <c r="NMU29" s="284"/>
      <c r="NMV29" s="284"/>
      <c r="NMW29" s="284"/>
      <c r="NMX29" s="284"/>
      <c r="NMY29" s="284"/>
      <c r="NMZ29" s="284"/>
      <c r="NNA29" s="284"/>
      <c r="NNB29" s="284"/>
      <c r="NNC29" s="284"/>
      <c r="NND29" s="284"/>
      <c r="NNE29" s="284"/>
      <c r="NNF29" s="284"/>
      <c r="NNG29" s="284"/>
      <c r="NNH29" s="284"/>
      <c r="NNI29" s="284"/>
      <c r="NNJ29" s="284"/>
      <c r="NNK29" s="284"/>
      <c r="NNL29" s="284"/>
      <c r="NNM29" s="284"/>
      <c r="NNN29" s="284"/>
      <c r="NNO29" s="284"/>
      <c r="NNP29" s="284"/>
      <c r="NNQ29" s="284"/>
      <c r="NNR29" s="284"/>
      <c r="NNS29" s="284"/>
      <c r="NNT29" s="284"/>
      <c r="NNU29" s="284"/>
      <c r="NNV29" s="284"/>
      <c r="NNW29" s="284"/>
      <c r="NNX29" s="284"/>
      <c r="NNY29" s="284"/>
      <c r="NNZ29" s="284"/>
      <c r="NOA29" s="284"/>
      <c r="NOB29" s="284"/>
      <c r="NOC29" s="284"/>
      <c r="NOD29" s="284"/>
      <c r="NOE29" s="284"/>
      <c r="NOF29" s="284"/>
      <c r="NOG29" s="284"/>
      <c r="NOH29" s="284"/>
      <c r="NOI29" s="284"/>
      <c r="NOJ29" s="284"/>
      <c r="NOK29" s="284"/>
      <c r="NOL29" s="284"/>
      <c r="NOM29" s="284"/>
      <c r="NON29" s="284"/>
      <c r="NOO29" s="284"/>
      <c r="NOP29" s="284"/>
      <c r="NOQ29" s="284"/>
      <c r="NOR29" s="284"/>
      <c r="NOS29" s="284"/>
      <c r="NOT29" s="284"/>
      <c r="NOU29" s="284"/>
      <c r="NOV29" s="284"/>
      <c r="NOW29" s="284"/>
      <c r="NOX29" s="284"/>
      <c r="NOY29" s="284"/>
      <c r="NOZ29" s="284"/>
      <c r="NPA29" s="284"/>
      <c r="NPB29" s="284"/>
      <c r="NPC29" s="284"/>
      <c r="NPD29" s="284"/>
      <c r="NPE29" s="284"/>
      <c r="NPF29" s="284"/>
      <c r="NPG29" s="284"/>
      <c r="NPH29" s="284"/>
      <c r="NPI29" s="284"/>
      <c r="NPJ29" s="284"/>
      <c r="NPK29" s="284"/>
      <c r="NPL29" s="284"/>
      <c r="NPM29" s="284"/>
      <c r="NPN29" s="284"/>
      <c r="NPO29" s="284"/>
      <c r="NPP29" s="284"/>
      <c r="NPQ29" s="284"/>
      <c r="NPR29" s="284"/>
      <c r="NPS29" s="284"/>
      <c r="NPT29" s="284"/>
      <c r="NPU29" s="284"/>
      <c r="NPV29" s="284"/>
      <c r="NPW29" s="284"/>
      <c r="NPX29" s="284"/>
      <c r="NPY29" s="284"/>
      <c r="NPZ29" s="284"/>
      <c r="NQA29" s="284"/>
      <c r="NQB29" s="284"/>
      <c r="NQC29" s="284"/>
      <c r="NQD29" s="284"/>
      <c r="NQE29" s="284"/>
      <c r="NQF29" s="284"/>
      <c r="NQG29" s="284"/>
      <c r="NQH29" s="284"/>
      <c r="NQI29" s="284"/>
      <c r="NQJ29" s="284"/>
      <c r="NQK29" s="284"/>
      <c r="NQL29" s="284"/>
      <c r="NQM29" s="284"/>
      <c r="NQN29" s="284"/>
      <c r="NQO29" s="284"/>
      <c r="NQP29" s="284"/>
      <c r="NQQ29" s="284"/>
      <c r="NQR29" s="284"/>
      <c r="NQS29" s="284"/>
      <c r="NQT29" s="284"/>
      <c r="NQU29" s="284"/>
      <c r="NQV29" s="284"/>
      <c r="NQW29" s="284"/>
      <c r="NQX29" s="284"/>
      <c r="NQY29" s="284"/>
      <c r="NQZ29" s="284"/>
      <c r="NRA29" s="284"/>
      <c r="NRB29" s="284"/>
      <c r="NRC29" s="284"/>
      <c r="NRD29" s="284"/>
      <c r="NRE29" s="284"/>
      <c r="NRF29" s="284"/>
      <c r="NRG29" s="284"/>
      <c r="NRH29" s="284"/>
      <c r="NRI29" s="284"/>
      <c r="NRJ29" s="284"/>
      <c r="NRK29" s="284"/>
      <c r="NRL29" s="284"/>
      <c r="NRM29" s="284"/>
      <c r="NRN29" s="284"/>
      <c r="NRO29" s="284"/>
      <c r="NRP29" s="284"/>
      <c r="NRQ29" s="284"/>
      <c r="NRR29" s="284"/>
      <c r="NRS29" s="284"/>
      <c r="NRT29" s="284"/>
      <c r="NRU29" s="284"/>
      <c r="NRV29" s="284"/>
      <c r="NRW29" s="284"/>
      <c r="NRX29" s="284"/>
      <c r="NRY29" s="284"/>
      <c r="NRZ29" s="284"/>
      <c r="NSA29" s="284"/>
      <c r="NSB29" s="284"/>
      <c r="NSC29" s="284"/>
      <c r="NSD29" s="284"/>
      <c r="NSE29" s="284"/>
      <c r="NSF29" s="284"/>
      <c r="NSG29" s="284"/>
      <c r="NSH29" s="284"/>
      <c r="NSI29" s="284"/>
      <c r="NSJ29" s="284"/>
      <c r="NSK29" s="284"/>
      <c r="NSL29" s="284"/>
      <c r="NSM29" s="284"/>
      <c r="NSN29" s="284"/>
      <c r="NSO29" s="284"/>
      <c r="NSP29" s="284"/>
      <c r="NSQ29" s="284"/>
      <c r="NSR29" s="284"/>
      <c r="NSS29" s="284"/>
      <c r="NST29" s="284"/>
      <c r="NSU29" s="284"/>
      <c r="NSV29" s="284"/>
      <c r="NSW29" s="284"/>
      <c r="NSX29" s="284"/>
      <c r="NSY29" s="284"/>
      <c r="NSZ29" s="284"/>
      <c r="NTA29" s="284"/>
      <c r="NTB29" s="284"/>
      <c r="NTC29" s="284"/>
      <c r="NTD29" s="284"/>
      <c r="NTE29" s="284"/>
      <c r="NTF29" s="284"/>
      <c r="NTG29" s="284"/>
      <c r="NTH29" s="284"/>
      <c r="NTI29" s="284"/>
      <c r="NTJ29" s="284"/>
      <c r="NTK29" s="284"/>
      <c r="NTL29" s="284"/>
      <c r="NTM29" s="284"/>
      <c r="NTN29" s="284"/>
      <c r="NTO29" s="284"/>
      <c r="NTP29" s="284"/>
      <c r="NTQ29" s="284"/>
      <c r="NTR29" s="284"/>
      <c r="NTS29" s="284"/>
      <c r="NTT29" s="284"/>
      <c r="NTU29" s="284"/>
      <c r="NTV29" s="284"/>
      <c r="NTW29" s="284"/>
      <c r="NTX29" s="284"/>
      <c r="NTY29" s="284"/>
      <c r="NTZ29" s="284"/>
      <c r="NUA29" s="284"/>
      <c r="NUB29" s="284"/>
      <c r="NUC29" s="284"/>
      <c r="NUD29" s="284"/>
      <c r="NUE29" s="284"/>
      <c r="NUF29" s="284"/>
      <c r="NUG29" s="284"/>
      <c r="NUH29" s="284"/>
      <c r="NUI29" s="284"/>
      <c r="NUJ29" s="284"/>
      <c r="NUK29" s="284"/>
      <c r="NUL29" s="284"/>
      <c r="NUM29" s="284"/>
      <c r="NUN29" s="284"/>
      <c r="NUO29" s="284"/>
      <c r="NUP29" s="284"/>
      <c r="NUQ29" s="284"/>
      <c r="NUR29" s="284"/>
      <c r="NUS29" s="284"/>
      <c r="NUT29" s="284"/>
      <c r="NUU29" s="284"/>
      <c r="NUV29" s="284"/>
      <c r="NUW29" s="284"/>
      <c r="NUX29" s="284"/>
      <c r="NUY29" s="284"/>
      <c r="NUZ29" s="284"/>
      <c r="NVA29" s="284"/>
      <c r="NVB29" s="284"/>
      <c r="NVC29" s="284"/>
      <c r="NVD29" s="284"/>
      <c r="NVE29" s="284"/>
      <c r="NVF29" s="284"/>
      <c r="NVG29" s="284"/>
      <c r="NVH29" s="284"/>
      <c r="NVI29" s="284"/>
      <c r="NVJ29" s="284"/>
      <c r="NVK29" s="284"/>
      <c r="NVL29" s="284"/>
      <c r="NVM29" s="284"/>
      <c r="NVN29" s="284"/>
      <c r="NVO29" s="284"/>
      <c r="NVP29" s="284"/>
      <c r="NVQ29" s="284"/>
      <c r="NVR29" s="284"/>
      <c r="NVS29" s="284"/>
      <c r="NVT29" s="284"/>
      <c r="NVU29" s="284"/>
      <c r="NVV29" s="284"/>
      <c r="NVW29" s="284"/>
      <c r="NVX29" s="284"/>
      <c r="NVY29" s="284"/>
      <c r="NVZ29" s="284"/>
      <c r="NWA29" s="284"/>
      <c r="NWB29" s="284"/>
      <c r="NWC29" s="284"/>
      <c r="NWD29" s="284"/>
      <c r="NWE29" s="284"/>
      <c r="NWF29" s="284"/>
      <c r="NWG29" s="284"/>
      <c r="NWH29" s="284"/>
      <c r="NWI29" s="284"/>
      <c r="NWJ29" s="284"/>
      <c r="NWK29" s="284"/>
      <c r="NWL29" s="284"/>
      <c r="NWM29" s="284"/>
      <c r="NWN29" s="284"/>
      <c r="NWO29" s="284"/>
      <c r="NWP29" s="284"/>
      <c r="NWQ29" s="284"/>
      <c r="NWR29" s="284"/>
      <c r="NWS29" s="284"/>
      <c r="NWT29" s="284"/>
      <c r="NWU29" s="284"/>
      <c r="NWV29" s="284"/>
      <c r="NWW29" s="284"/>
      <c r="NWX29" s="284"/>
      <c r="NWY29" s="284"/>
      <c r="NWZ29" s="284"/>
      <c r="NXA29" s="284"/>
      <c r="NXB29" s="284"/>
      <c r="NXC29" s="284"/>
      <c r="NXD29" s="284"/>
      <c r="NXE29" s="284"/>
      <c r="NXF29" s="284"/>
      <c r="NXG29" s="284"/>
      <c r="NXH29" s="284"/>
      <c r="NXI29" s="284"/>
      <c r="NXJ29" s="284"/>
      <c r="NXK29" s="284"/>
      <c r="NXL29" s="284"/>
      <c r="NXM29" s="284"/>
      <c r="NXN29" s="284"/>
      <c r="NXO29" s="284"/>
      <c r="NXP29" s="284"/>
      <c r="NXQ29" s="284"/>
      <c r="NXR29" s="284"/>
      <c r="NXS29" s="284"/>
      <c r="NXT29" s="284"/>
      <c r="NXU29" s="284"/>
      <c r="NXV29" s="284"/>
      <c r="NXW29" s="284"/>
      <c r="NXX29" s="284"/>
      <c r="NXY29" s="284"/>
      <c r="NXZ29" s="284"/>
      <c r="NYA29" s="284"/>
      <c r="NYB29" s="284"/>
      <c r="NYC29" s="284"/>
      <c r="NYD29" s="284"/>
      <c r="NYE29" s="284"/>
      <c r="NYF29" s="284"/>
      <c r="NYG29" s="284"/>
      <c r="NYH29" s="284"/>
      <c r="NYI29" s="284"/>
      <c r="NYJ29" s="284"/>
      <c r="NYK29" s="284"/>
      <c r="NYL29" s="284"/>
      <c r="NYM29" s="284"/>
      <c r="NYN29" s="284"/>
      <c r="NYO29" s="284"/>
      <c r="NYP29" s="284"/>
      <c r="NYQ29" s="284"/>
      <c r="NYR29" s="284"/>
      <c r="NYS29" s="284"/>
      <c r="NYT29" s="284"/>
      <c r="NYU29" s="284"/>
      <c r="NYV29" s="284"/>
      <c r="NYW29" s="284"/>
      <c r="NYX29" s="284"/>
      <c r="NYY29" s="284"/>
      <c r="NYZ29" s="284"/>
      <c r="NZA29" s="284"/>
      <c r="NZB29" s="284"/>
      <c r="NZC29" s="284"/>
      <c r="NZD29" s="284"/>
      <c r="NZE29" s="284"/>
      <c r="NZF29" s="284"/>
      <c r="NZG29" s="284"/>
      <c r="NZH29" s="284"/>
      <c r="NZI29" s="284"/>
      <c r="NZJ29" s="284"/>
      <c r="NZK29" s="284"/>
      <c r="NZL29" s="284"/>
      <c r="NZM29" s="284"/>
      <c r="NZN29" s="284"/>
      <c r="NZO29" s="284"/>
      <c r="NZP29" s="284"/>
      <c r="NZQ29" s="284"/>
      <c r="NZR29" s="284"/>
      <c r="NZS29" s="284"/>
      <c r="NZT29" s="284"/>
      <c r="NZU29" s="284"/>
      <c r="NZV29" s="284"/>
      <c r="NZW29" s="284"/>
      <c r="NZX29" s="284"/>
      <c r="NZY29" s="284"/>
      <c r="NZZ29" s="284"/>
      <c r="OAA29" s="284"/>
      <c r="OAB29" s="284"/>
      <c r="OAC29" s="284"/>
      <c r="OAD29" s="284"/>
      <c r="OAE29" s="284"/>
      <c r="OAF29" s="284"/>
      <c r="OAG29" s="284"/>
      <c r="OAH29" s="284"/>
      <c r="OAI29" s="284"/>
      <c r="OAJ29" s="284"/>
      <c r="OAK29" s="284"/>
      <c r="OAL29" s="284"/>
      <c r="OAM29" s="284"/>
      <c r="OAN29" s="284"/>
      <c r="OAO29" s="284"/>
      <c r="OAP29" s="284"/>
      <c r="OAQ29" s="284"/>
      <c r="OAR29" s="284"/>
      <c r="OAS29" s="284"/>
      <c r="OAT29" s="284"/>
      <c r="OAU29" s="284"/>
      <c r="OAV29" s="284"/>
      <c r="OAW29" s="284"/>
      <c r="OAX29" s="284"/>
      <c r="OAY29" s="284"/>
      <c r="OAZ29" s="284"/>
      <c r="OBA29" s="284"/>
      <c r="OBB29" s="284"/>
      <c r="OBC29" s="284"/>
      <c r="OBD29" s="284"/>
      <c r="OBE29" s="284"/>
      <c r="OBF29" s="284"/>
      <c r="OBG29" s="284"/>
      <c r="OBH29" s="284"/>
      <c r="OBI29" s="284"/>
      <c r="OBJ29" s="284"/>
      <c r="OBK29" s="284"/>
      <c r="OBL29" s="284"/>
      <c r="OBM29" s="284"/>
      <c r="OBN29" s="284"/>
      <c r="OBO29" s="284"/>
      <c r="OBP29" s="284"/>
      <c r="OBQ29" s="284"/>
      <c r="OBR29" s="284"/>
      <c r="OBS29" s="284"/>
      <c r="OBT29" s="284"/>
      <c r="OBU29" s="284"/>
      <c r="OBV29" s="284"/>
      <c r="OBW29" s="284"/>
      <c r="OBX29" s="284"/>
      <c r="OBY29" s="284"/>
      <c r="OBZ29" s="284"/>
      <c r="OCA29" s="284"/>
      <c r="OCB29" s="284"/>
      <c r="OCC29" s="284"/>
      <c r="OCD29" s="284"/>
      <c r="OCE29" s="284"/>
      <c r="OCF29" s="284"/>
      <c r="OCG29" s="284"/>
      <c r="OCH29" s="284"/>
      <c r="OCI29" s="284"/>
      <c r="OCJ29" s="284"/>
      <c r="OCK29" s="284"/>
      <c r="OCL29" s="284"/>
      <c r="OCM29" s="284"/>
      <c r="OCN29" s="284"/>
      <c r="OCO29" s="284"/>
      <c r="OCP29" s="284"/>
      <c r="OCQ29" s="284"/>
      <c r="OCR29" s="284"/>
      <c r="OCS29" s="284"/>
      <c r="OCT29" s="284"/>
      <c r="OCU29" s="284"/>
      <c r="OCV29" s="284"/>
      <c r="OCW29" s="284"/>
      <c r="OCX29" s="284"/>
      <c r="OCY29" s="284"/>
      <c r="OCZ29" s="284"/>
      <c r="ODA29" s="284"/>
      <c r="ODB29" s="284"/>
      <c r="ODC29" s="284"/>
      <c r="ODD29" s="284"/>
      <c r="ODE29" s="284"/>
      <c r="ODF29" s="284"/>
      <c r="ODG29" s="284"/>
      <c r="ODH29" s="284"/>
      <c r="ODI29" s="284"/>
      <c r="ODJ29" s="284"/>
      <c r="ODK29" s="284"/>
      <c r="ODL29" s="284"/>
      <c r="ODM29" s="284"/>
      <c r="ODN29" s="284"/>
      <c r="ODO29" s="284"/>
      <c r="ODP29" s="284"/>
      <c r="ODQ29" s="284"/>
      <c r="ODR29" s="284"/>
      <c r="ODS29" s="284"/>
      <c r="ODT29" s="284"/>
      <c r="ODU29" s="284"/>
      <c r="ODV29" s="284"/>
      <c r="ODW29" s="284"/>
      <c r="ODX29" s="284"/>
      <c r="ODY29" s="284"/>
      <c r="ODZ29" s="284"/>
      <c r="OEA29" s="284"/>
      <c r="OEB29" s="284"/>
      <c r="OEC29" s="284"/>
      <c r="OED29" s="284"/>
      <c r="OEE29" s="284"/>
      <c r="OEF29" s="284"/>
      <c r="OEG29" s="284"/>
      <c r="OEH29" s="284"/>
      <c r="OEI29" s="284"/>
      <c r="OEJ29" s="284"/>
      <c r="OEK29" s="284"/>
      <c r="OEL29" s="284"/>
      <c r="OEM29" s="284"/>
      <c r="OEN29" s="284"/>
      <c r="OEO29" s="284"/>
      <c r="OEP29" s="284"/>
      <c r="OEQ29" s="284"/>
      <c r="OER29" s="284"/>
      <c r="OES29" s="284"/>
      <c r="OET29" s="284"/>
      <c r="OEU29" s="284"/>
      <c r="OEV29" s="284"/>
      <c r="OEW29" s="284"/>
      <c r="OEX29" s="284"/>
      <c r="OEY29" s="284"/>
      <c r="OEZ29" s="284"/>
      <c r="OFA29" s="284"/>
      <c r="OFB29" s="284"/>
      <c r="OFC29" s="284"/>
      <c r="OFD29" s="284"/>
      <c r="OFE29" s="284"/>
      <c r="OFF29" s="284"/>
      <c r="OFG29" s="284"/>
      <c r="OFH29" s="284"/>
      <c r="OFI29" s="284"/>
      <c r="OFJ29" s="284"/>
      <c r="OFK29" s="284"/>
      <c r="OFL29" s="284"/>
      <c r="OFM29" s="284"/>
      <c r="OFN29" s="284"/>
      <c r="OFO29" s="284"/>
      <c r="OFP29" s="284"/>
      <c r="OFQ29" s="284"/>
      <c r="OFR29" s="284"/>
      <c r="OFS29" s="284"/>
      <c r="OFT29" s="284"/>
      <c r="OFU29" s="284"/>
      <c r="OFV29" s="284"/>
      <c r="OFW29" s="284"/>
      <c r="OFX29" s="284"/>
      <c r="OFY29" s="284"/>
      <c r="OFZ29" s="284"/>
      <c r="OGA29" s="284"/>
      <c r="OGB29" s="284"/>
      <c r="OGC29" s="284"/>
      <c r="OGD29" s="284"/>
      <c r="OGE29" s="284"/>
      <c r="OGF29" s="284"/>
      <c r="OGG29" s="284"/>
      <c r="OGH29" s="284"/>
      <c r="OGI29" s="284"/>
      <c r="OGJ29" s="284"/>
      <c r="OGK29" s="284"/>
      <c r="OGL29" s="284"/>
      <c r="OGM29" s="284"/>
      <c r="OGN29" s="284"/>
      <c r="OGO29" s="284"/>
      <c r="OGP29" s="284"/>
      <c r="OGQ29" s="284"/>
      <c r="OGR29" s="284"/>
      <c r="OGS29" s="284"/>
      <c r="OGT29" s="284"/>
      <c r="OGU29" s="284"/>
      <c r="OGV29" s="284"/>
      <c r="OGW29" s="284"/>
      <c r="OGX29" s="284"/>
      <c r="OGY29" s="284"/>
      <c r="OGZ29" s="284"/>
      <c r="OHA29" s="284"/>
      <c r="OHB29" s="284"/>
      <c r="OHC29" s="284"/>
      <c r="OHD29" s="284"/>
      <c r="OHE29" s="284"/>
      <c r="OHF29" s="284"/>
      <c r="OHG29" s="284"/>
      <c r="OHH29" s="284"/>
      <c r="OHI29" s="284"/>
      <c r="OHJ29" s="284"/>
      <c r="OHK29" s="284"/>
      <c r="OHL29" s="284"/>
      <c r="OHM29" s="284"/>
      <c r="OHN29" s="284"/>
      <c r="OHO29" s="284"/>
      <c r="OHP29" s="284"/>
      <c r="OHQ29" s="284"/>
      <c r="OHR29" s="284"/>
      <c r="OHS29" s="284"/>
      <c r="OHT29" s="284"/>
      <c r="OHU29" s="284"/>
      <c r="OHV29" s="284"/>
      <c r="OHW29" s="284"/>
      <c r="OHX29" s="284"/>
      <c r="OHY29" s="284"/>
      <c r="OHZ29" s="284"/>
      <c r="OIA29" s="284"/>
      <c r="OIB29" s="284"/>
      <c r="OIC29" s="284"/>
      <c r="OID29" s="284"/>
      <c r="OIE29" s="284"/>
      <c r="OIF29" s="284"/>
      <c r="OIG29" s="284"/>
      <c r="OIH29" s="284"/>
      <c r="OII29" s="284"/>
      <c r="OIJ29" s="284"/>
      <c r="OIK29" s="284"/>
      <c r="OIL29" s="284"/>
      <c r="OIM29" s="284"/>
      <c r="OIN29" s="284"/>
      <c r="OIO29" s="284"/>
      <c r="OIP29" s="284"/>
      <c r="OIQ29" s="284"/>
      <c r="OIR29" s="284"/>
      <c r="OIS29" s="284"/>
      <c r="OIT29" s="284"/>
      <c r="OIU29" s="284"/>
      <c r="OIV29" s="284"/>
      <c r="OIW29" s="284"/>
      <c r="OIX29" s="284"/>
      <c r="OIY29" s="284"/>
      <c r="OIZ29" s="284"/>
      <c r="OJA29" s="284"/>
      <c r="OJB29" s="284"/>
      <c r="OJC29" s="284"/>
      <c r="OJD29" s="284"/>
      <c r="OJE29" s="284"/>
      <c r="OJF29" s="284"/>
      <c r="OJG29" s="284"/>
      <c r="OJH29" s="284"/>
      <c r="OJI29" s="284"/>
      <c r="OJJ29" s="284"/>
      <c r="OJK29" s="284"/>
      <c r="OJL29" s="284"/>
      <c r="OJM29" s="284"/>
      <c r="OJN29" s="284"/>
      <c r="OJO29" s="284"/>
      <c r="OJP29" s="284"/>
      <c r="OJQ29" s="284"/>
      <c r="OJR29" s="284"/>
      <c r="OJS29" s="284"/>
      <c r="OJT29" s="284"/>
      <c r="OJU29" s="284"/>
      <c r="OJV29" s="284"/>
      <c r="OJW29" s="284"/>
      <c r="OJX29" s="284"/>
      <c r="OJY29" s="284"/>
      <c r="OJZ29" s="284"/>
      <c r="OKA29" s="284"/>
      <c r="OKB29" s="284"/>
      <c r="OKC29" s="284"/>
      <c r="OKD29" s="284"/>
      <c r="OKE29" s="284"/>
      <c r="OKF29" s="284"/>
      <c r="OKG29" s="284"/>
      <c r="OKH29" s="284"/>
      <c r="OKI29" s="284"/>
      <c r="OKJ29" s="284"/>
      <c r="OKK29" s="284"/>
      <c r="OKL29" s="284"/>
      <c r="OKM29" s="284"/>
      <c r="OKN29" s="284"/>
      <c r="OKO29" s="284"/>
      <c r="OKP29" s="284"/>
      <c r="OKQ29" s="284"/>
      <c r="OKR29" s="284"/>
      <c r="OKS29" s="284"/>
      <c r="OKT29" s="284"/>
      <c r="OKU29" s="284"/>
      <c r="OKV29" s="284"/>
      <c r="OKW29" s="284"/>
      <c r="OKX29" s="284"/>
      <c r="OKY29" s="284"/>
      <c r="OKZ29" s="284"/>
      <c r="OLA29" s="284"/>
      <c r="OLB29" s="284"/>
      <c r="OLC29" s="284"/>
      <c r="OLD29" s="284"/>
      <c r="OLE29" s="284"/>
      <c r="OLF29" s="284"/>
      <c r="OLG29" s="284"/>
      <c r="OLH29" s="284"/>
      <c r="OLI29" s="284"/>
      <c r="OLJ29" s="284"/>
      <c r="OLK29" s="284"/>
      <c r="OLL29" s="284"/>
      <c r="OLM29" s="284"/>
      <c r="OLN29" s="284"/>
      <c r="OLO29" s="284"/>
      <c r="OLP29" s="284"/>
      <c r="OLQ29" s="284"/>
      <c r="OLR29" s="284"/>
      <c r="OLS29" s="284"/>
      <c r="OLT29" s="284"/>
      <c r="OLU29" s="284"/>
      <c r="OLV29" s="284"/>
      <c r="OLW29" s="284"/>
      <c r="OLX29" s="284"/>
      <c r="OLY29" s="284"/>
      <c r="OLZ29" s="284"/>
      <c r="OMA29" s="284"/>
      <c r="OMB29" s="284"/>
      <c r="OMC29" s="284"/>
      <c r="OMD29" s="284"/>
      <c r="OME29" s="284"/>
      <c r="OMF29" s="284"/>
      <c r="OMG29" s="284"/>
      <c r="OMH29" s="284"/>
      <c r="OMI29" s="284"/>
      <c r="OMJ29" s="284"/>
      <c r="OMK29" s="284"/>
      <c r="OML29" s="284"/>
      <c r="OMM29" s="284"/>
      <c r="OMN29" s="284"/>
      <c r="OMO29" s="284"/>
      <c r="OMP29" s="284"/>
      <c r="OMQ29" s="284"/>
      <c r="OMR29" s="284"/>
      <c r="OMS29" s="284"/>
      <c r="OMT29" s="284"/>
      <c r="OMU29" s="284"/>
      <c r="OMV29" s="284"/>
      <c r="OMW29" s="284"/>
      <c r="OMX29" s="284"/>
      <c r="OMY29" s="284"/>
      <c r="OMZ29" s="284"/>
      <c r="ONA29" s="284"/>
      <c r="ONB29" s="284"/>
      <c r="ONC29" s="284"/>
      <c r="OND29" s="284"/>
      <c r="ONE29" s="284"/>
      <c r="ONF29" s="284"/>
      <c r="ONG29" s="284"/>
      <c r="ONH29" s="284"/>
      <c r="ONI29" s="284"/>
      <c r="ONJ29" s="284"/>
      <c r="ONK29" s="284"/>
      <c r="ONL29" s="284"/>
      <c r="ONM29" s="284"/>
      <c r="ONN29" s="284"/>
      <c r="ONO29" s="284"/>
      <c r="ONP29" s="284"/>
      <c r="ONQ29" s="284"/>
      <c r="ONR29" s="284"/>
      <c r="ONS29" s="284"/>
      <c r="ONT29" s="284"/>
      <c r="ONU29" s="284"/>
      <c r="ONV29" s="284"/>
      <c r="ONW29" s="284"/>
      <c r="ONX29" s="284"/>
      <c r="ONY29" s="284"/>
      <c r="ONZ29" s="284"/>
      <c r="OOA29" s="284"/>
      <c r="OOB29" s="284"/>
      <c r="OOC29" s="284"/>
      <c r="OOD29" s="284"/>
      <c r="OOE29" s="284"/>
      <c r="OOF29" s="284"/>
      <c r="OOG29" s="284"/>
      <c r="OOH29" s="284"/>
      <c r="OOI29" s="284"/>
      <c r="OOJ29" s="284"/>
      <c r="OOK29" s="284"/>
      <c r="OOL29" s="284"/>
      <c r="OOM29" s="284"/>
      <c r="OON29" s="284"/>
      <c r="OOO29" s="284"/>
      <c r="OOP29" s="284"/>
      <c r="OOQ29" s="284"/>
      <c r="OOR29" s="284"/>
      <c r="OOS29" s="284"/>
      <c r="OOT29" s="284"/>
      <c r="OOU29" s="284"/>
      <c r="OOV29" s="284"/>
      <c r="OOW29" s="284"/>
      <c r="OOX29" s="284"/>
      <c r="OOY29" s="284"/>
      <c r="OOZ29" s="284"/>
      <c r="OPA29" s="284"/>
      <c r="OPB29" s="284"/>
      <c r="OPC29" s="284"/>
      <c r="OPD29" s="284"/>
      <c r="OPE29" s="284"/>
      <c r="OPF29" s="284"/>
      <c r="OPG29" s="284"/>
      <c r="OPH29" s="284"/>
      <c r="OPI29" s="284"/>
      <c r="OPJ29" s="284"/>
      <c r="OPK29" s="284"/>
      <c r="OPL29" s="284"/>
      <c r="OPM29" s="284"/>
      <c r="OPN29" s="284"/>
      <c r="OPO29" s="284"/>
      <c r="OPP29" s="284"/>
      <c r="OPQ29" s="284"/>
      <c r="OPR29" s="284"/>
      <c r="OPS29" s="284"/>
      <c r="OPT29" s="284"/>
      <c r="OPU29" s="284"/>
      <c r="OPV29" s="284"/>
      <c r="OPW29" s="284"/>
      <c r="OPX29" s="284"/>
      <c r="OPY29" s="284"/>
      <c r="OPZ29" s="284"/>
      <c r="OQA29" s="284"/>
      <c r="OQB29" s="284"/>
      <c r="OQC29" s="284"/>
      <c r="OQD29" s="284"/>
      <c r="OQE29" s="284"/>
      <c r="OQF29" s="284"/>
      <c r="OQG29" s="284"/>
      <c r="OQH29" s="284"/>
      <c r="OQI29" s="284"/>
      <c r="OQJ29" s="284"/>
      <c r="OQK29" s="284"/>
      <c r="OQL29" s="284"/>
      <c r="OQM29" s="284"/>
      <c r="OQN29" s="284"/>
      <c r="OQO29" s="284"/>
      <c r="OQP29" s="284"/>
      <c r="OQQ29" s="284"/>
      <c r="OQR29" s="284"/>
      <c r="OQS29" s="284"/>
      <c r="OQT29" s="284"/>
      <c r="OQU29" s="284"/>
      <c r="OQV29" s="284"/>
      <c r="OQW29" s="284"/>
      <c r="OQX29" s="284"/>
      <c r="OQY29" s="284"/>
      <c r="OQZ29" s="284"/>
      <c r="ORA29" s="284"/>
      <c r="ORB29" s="284"/>
      <c r="ORC29" s="284"/>
      <c r="ORD29" s="284"/>
      <c r="ORE29" s="284"/>
      <c r="ORF29" s="284"/>
      <c r="ORG29" s="284"/>
      <c r="ORH29" s="284"/>
      <c r="ORI29" s="284"/>
      <c r="ORJ29" s="284"/>
      <c r="ORK29" s="284"/>
      <c r="ORL29" s="284"/>
      <c r="ORM29" s="284"/>
      <c r="ORN29" s="284"/>
      <c r="ORO29" s="284"/>
      <c r="ORP29" s="284"/>
      <c r="ORQ29" s="284"/>
      <c r="ORR29" s="284"/>
      <c r="ORS29" s="284"/>
      <c r="ORT29" s="284"/>
      <c r="ORU29" s="284"/>
      <c r="ORV29" s="284"/>
      <c r="ORW29" s="284"/>
      <c r="ORX29" s="284"/>
      <c r="ORY29" s="284"/>
      <c r="ORZ29" s="284"/>
      <c r="OSA29" s="284"/>
      <c r="OSB29" s="284"/>
      <c r="OSC29" s="284"/>
      <c r="OSD29" s="284"/>
      <c r="OSE29" s="284"/>
      <c r="OSF29" s="284"/>
      <c r="OSG29" s="284"/>
      <c r="OSH29" s="284"/>
      <c r="OSI29" s="284"/>
      <c r="OSJ29" s="284"/>
      <c r="OSK29" s="284"/>
      <c r="OSL29" s="284"/>
      <c r="OSM29" s="284"/>
      <c r="OSN29" s="284"/>
      <c r="OSO29" s="284"/>
      <c r="OSP29" s="284"/>
      <c r="OSQ29" s="284"/>
      <c r="OSR29" s="284"/>
      <c r="OSS29" s="284"/>
      <c r="OST29" s="284"/>
      <c r="OSU29" s="284"/>
      <c r="OSV29" s="284"/>
      <c r="OSW29" s="284"/>
      <c r="OSX29" s="284"/>
      <c r="OSY29" s="284"/>
      <c r="OSZ29" s="284"/>
      <c r="OTA29" s="284"/>
      <c r="OTB29" s="284"/>
      <c r="OTC29" s="284"/>
      <c r="OTD29" s="284"/>
      <c r="OTE29" s="284"/>
      <c r="OTF29" s="284"/>
      <c r="OTG29" s="284"/>
      <c r="OTH29" s="284"/>
      <c r="OTI29" s="284"/>
      <c r="OTJ29" s="284"/>
      <c r="OTK29" s="284"/>
      <c r="OTL29" s="284"/>
      <c r="OTM29" s="284"/>
      <c r="OTN29" s="284"/>
      <c r="OTO29" s="284"/>
      <c r="OTP29" s="284"/>
      <c r="OTQ29" s="284"/>
      <c r="OTR29" s="284"/>
      <c r="OTS29" s="284"/>
      <c r="OTT29" s="284"/>
      <c r="OTU29" s="284"/>
      <c r="OTV29" s="284"/>
      <c r="OTW29" s="284"/>
      <c r="OTX29" s="284"/>
      <c r="OTY29" s="284"/>
      <c r="OTZ29" s="284"/>
      <c r="OUA29" s="284"/>
      <c r="OUB29" s="284"/>
      <c r="OUC29" s="284"/>
      <c r="OUD29" s="284"/>
      <c r="OUE29" s="284"/>
      <c r="OUF29" s="284"/>
      <c r="OUG29" s="284"/>
      <c r="OUH29" s="284"/>
      <c r="OUI29" s="284"/>
      <c r="OUJ29" s="284"/>
      <c r="OUK29" s="284"/>
      <c r="OUL29" s="284"/>
      <c r="OUM29" s="284"/>
      <c r="OUN29" s="284"/>
      <c r="OUO29" s="284"/>
      <c r="OUP29" s="284"/>
      <c r="OUQ29" s="284"/>
      <c r="OUR29" s="284"/>
      <c r="OUS29" s="284"/>
      <c r="OUT29" s="284"/>
      <c r="OUU29" s="284"/>
      <c r="OUV29" s="284"/>
      <c r="OUW29" s="284"/>
      <c r="OUX29" s="284"/>
      <c r="OUY29" s="284"/>
      <c r="OUZ29" s="284"/>
      <c r="OVA29" s="284"/>
      <c r="OVB29" s="284"/>
      <c r="OVC29" s="284"/>
      <c r="OVD29" s="284"/>
      <c r="OVE29" s="284"/>
      <c r="OVF29" s="284"/>
      <c r="OVG29" s="284"/>
      <c r="OVH29" s="284"/>
      <c r="OVI29" s="284"/>
      <c r="OVJ29" s="284"/>
      <c r="OVK29" s="284"/>
      <c r="OVL29" s="284"/>
      <c r="OVM29" s="284"/>
      <c r="OVN29" s="284"/>
      <c r="OVO29" s="284"/>
      <c r="OVP29" s="284"/>
      <c r="OVQ29" s="284"/>
      <c r="OVR29" s="284"/>
      <c r="OVS29" s="284"/>
      <c r="OVT29" s="284"/>
      <c r="OVU29" s="284"/>
      <c r="OVV29" s="284"/>
      <c r="OVW29" s="284"/>
      <c r="OVX29" s="284"/>
      <c r="OVY29" s="284"/>
      <c r="OVZ29" s="284"/>
      <c r="OWA29" s="284"/>
      <c r="OWB29" s="284"/>
      <c r="OWC29" s="284"/>
      <c r="OWD29" s="284"/>
      <c r="OWE29" s="284"/>
      <c r="OWF29" s="284"/>
      <c r="OWG29" s="284"/>
      <c r="OWH29" s="284"/>
      <c r="OWI29" s="284"/>
      <c r="OWJ29" s="284"/>
      <c r="OWK29" s="284"/>
      <c r="OWL29" s="284"/>
      <c r="OWM29" s="284"/>
      <c r="OWN29" s="284"/>
      <c r="OWO29" s="284"/>
      <c r="OWP29" s="284"/>
      <c r="OWQ29" s="284"/>
      <c r="OWR29" s="284"/>
      <c r="OWS29" s="284"/>
      <c r="OWT29" s="284"/>
      <c r="OWU29" s="284"/>
      <c r="OWV29" s="284"/>
      <c r="OWW29" s="284"/>
      <c r="OWX29" s="284"/>
      <c r="OWY29" s="284"/>
      <c r="OWZ29" s="284"/>
      <c r="OXA29" s="284"/>
      <c r="OXB29" s="284"/>
      <c r="OXC29" s="284"/>
      <c r="OXD29" s="284"/>
      <c r="OXE29" s="284"/>
      <c r="OXF29" s="284"/>
      <c r="OXG29" s="284"/>
      <c r="OXH29" s="284"/>
      <c r="OXI29" s="284"/>
      <c r="OXJ29" s="284"/>
      <c r="OXK29" s="284"/>
      <c r="OXL29" s="284"/>
      <c r="OXM29" s="284"/>
      <c r="OXN29" s="284"/>
      <c r="OXO29" s="284"/>
      <c r="OXP29" s="284"/>
      <c r="OXQ29" s="284"/>
      <c r="OXR29" s="284"/>
      <c r="OXS29" s="284"/>
      <c r="OXT29" s="284"/>
      <c r="OXU29" s="284"/>
      <c r="OXV29" s="284"/>
      <c r="OXW29" s="284"/>
      <c r="OXX29" s="284"/>
      <c r="OXY29" s="284"/>
      <c r="OXZ29" s="284"/>
      <c r="OYA29" s="284"/>
      <c r="OYB29" s="284"/>
      <c r="OYC29" s="284"/>
      <c r="OYD29" s="284"/>
      <c r="OYE29" s="284"/>
      <c r="OYF29" s="284"/>
      <c r="OYG29" s="284"/>
      <c r="OYH29" s="284"/>
      <c r="OYI29" s="284"/>
      <c r="OYJ29" s="284"/>
      <c r="OYK29" s="284"/>
      <c r="OYL29" s="284"/>
      <c r="OYM29" s="284"/>
      <c r="OYN29" s="284"/>
      <c r="OYO29" s="284"/>
      <c r="OYP29" s="284"/>
      <c r="OYQ29" s="284"/>
      <c r="OYR29" s="284"/>
      <c r="OYS29" s="284"/>
      <c r="OYT29" s="284"/>
      <c r="OYU29" s="284"/>
      <c r="OYV29" s="284"/>
      <c r="OYW29" s="284"/>
      <c r="OYX29" s="284"/>
      <c r="OYY29" s="284"/>
      <c r="OYZ29" s="284"/>
      <c r="OZA29" s="284"/>
      <c r="OZB29" s="284"/>
      <c r="OZC29" s="284"/>
      <c r="OZD29" s="284"/>
      <c r="OZE29" s="284"/>
      <c r="OZF29" s="284"/>
      <c r="OZG29" s="284"/>
      <c r="OZH29" s="284"/>
      <c r="OZI29" s="284"/>
      <c r="OZJ29" s="284"/>
      <c r="OZK29" s="284"/>
      <c r="OZL29" s="284"/>
      <c r="OZM29" s="284"/>
      <c r="OZN29" s="284"/>
      <c r="OZO29" s="284"/>
      <c r="OZP29" s="284"/>
      <c r="OZQ29" s="284"/>
      <c r="OZR29" s="284"/>
      <c r="OZS29" s="284"/>
      <c r="OZT29" s="284"/>
      <c r="OZU29" s="284"/>
      <c r="OZV29" s="284"/>
      <c r="OZW29" s="284"/>
      <c r="OZX29" s="284"/>
      <c r="OZY29" s="284"/>
      <c r="OZZ29" s="284"/>
      <c r="PAA29" s="284"/>
      <c r="PAB29" s="284"/>
      <c r="PAC29" s="284"/>
      <c r="PAD29" s="284"/>
      <c r="PAE29" s="284"/>
      <c r="PAF29" s="284"/>
      <c r="PAG29" s="284"/>
      <c r="PAH29" s="284"/>
      <c r="PAI29" s="284"/>
      <c r="PAJ29" s="284"/>
      <c r="PAK29" s="284"/>
      <c r="PAL29" s="284"/>
      <c r="PAM29" s="284"/>
      <c r="PAN29" s="284"/>
      <c r="PAO29" s="284"/>
      <c r="PAP29" s="284"/>
      <c r="PAQ29" s="284"/>
      <c r="PAR29" s="284"/>
      <c r="PAS29" s="284"/>
      <c r="PAT29" s="284"/>
      <c r="PAU29" s="284"/>
      <c r="PAV29" s="284"/>
      <c r="PAW29" s="284"/>
      <c r="PAX29" s="284"/>
      <c r="PAY29" s="284"/>
      <c r="PAZ29" s="284"/>
      <c r="PBA29" s="284"/>
      <c r="PBB29" s="284"/>
      <c r="PBC29" s="284"/>
      <c r="PBD29" s="284"/>
      <c r="PBE29" s="284"/>
      <c r="PBF29" s="284"/>
      <c r="PBG29" s="284"/>
      <c r="PBH29" s="284"/>
      <c r="PBI29" s="284"/>
      <c r="PBJ29" s="284"/>
      <c r="PBK29" s="284"/>
      <c r="PBL29" s="284"/>
      <c r="PBM29" s="284"/>
      <c r="PBN29" s="284"/>
      <c r="PBO29" s="284"/>
      <c r="PBP29" s="284"/>
      <c r="PBQ29" s="284"/>
      <c r="PBR29" s="284"/>
      <c r="PBS29" s="284"/>
      <c r="PBT29" s="284"/>
      <c r="PBU29" s="284"/>
      <c r="PBV29" s="284"/>
      <c r="PBW29" s="284"/>
      <c r="PBX29" s="284"/>
      <c r="PBY29" s="284"/>
      <c r="PBZ29" s="284"/>
      <c r="PCA29" s="284"/>
      <c r="PCB29" s="284"/>
      <c r="PCC29" s="284"/>
      <c r="PCD29" s="284"/>
      <c r="PCE29" s="284"/>
      <c r="PCF29" s="284"/>
      <c r="PCG29" s="284"/>
      <c r="PCH29" s="284"/>
      <c r="PCI29" s="284"/>
      <c r="PCJ29" s="284"/>
      <c r="PCK29" s="284"/>
      <c r="PCL29" s="284"/>
      <c r="PCM29" s="284"/>
      <c r="PCN29" s="284"/>
      <c r="PCO29" s="284"/>
      <c r="PCP29" s="284"/>
      <c r="PCQ29" s="284"/>
      <c r="PCR29" s="284"/>
      <c r="PCS29" s="284"/>
      <c r="PCT29" s="284"/>
      <c r="PCU29" s="284"/>
      <c r="PCV29" s="284"/>
      <c r="PCW29" s="284"/>
      <c r="PCX29" s="284"/>
      <c r="PCY29" s="284"/>
      <c r="PCZ29" s="284"/>
      <c r="PDA29" s="284"/>
      <c r="PDB29" s="284"/>
      <c r="PDC29" s="284"/>
      <c r="PDD29" s="284"/>
      <c r="PDE29" s="284"/>
      <c r="PDF29" s="284"/>
      <c r="PDG29" s="284"/>
      <c r="PDH29" s="284"/>
      <c r="PDI29" s="284"/>
      <c r="PDJ29" s="284"/>
      <c r="PDK29" s="284"/>
      <c r="PDL29" s="284"/>
      <c r="PDM29" s="284"/>
      <c r="PDN29" s="284"/>
      <c r="PDO29" s="284"/>
      <c r="PDP29" s="284"/>
      <c r="PDQ29" s="284"/>
      <c r="PDR29" s="284"/>
      <c r="PDS29" s="284"/>
      <c r="PDT29" s="284"/>
      <c r="PDU29" s="284"/>
      <c r="PDV29" s="284"/>
      <c r="PDW29" s="284"/>
      <c r="PDX29" s="284"/>
      <c r="PDY29" s="284"/>
      <c r="PDZ29" s="284"/>
      <c r="PEA29" s="284"/>
      <c r="PEB29" s="284"/>
      <c r="PEC29" s="284"/>
      <c r="PED29" s="284"/>
      <c r="PEE29" s="284"/>
      <c r="PEF29" s="284"/>
      <c r="PEG29" s="284"/>
      <c r="PEH29" s="284"/>
      <c r="PEI29" s="284"/>
      <c r="PEJ29" s="284"/>
      <c r="PEK29" s="284"/>
      <c r="PEL29" s="284"/>
      <c r="PEM29" s="284"/>
      <c r="PEN29" s="284"/>
      <c r="PEO29" s="284"/>
      <c r="PEP29" s="284"/>
      <c r="PEQ29" s="284"/>
      <c r="PER29" s="284"/>
      <c r="PES29" s="284"/>
      <c r="PET29" s="284"/>
      <c r="PEU29" s="284"/>
      <c r="PEV29" s="284"/>
      <c r="PEW29" s="284"/>
      <c r="PEX29" s="284"/>
      <c r="PEY29" s="284"/>
      <c r="PEZ29" s="284"/>
      <c r="PFA29" s="284"/>
      <c r="PFB29" s="284"/>
      <c r="PFC29" s="284"/>
      <c r="PFD29" s="284"/>
      <c r="PFE29" s="284"/>
      <c r="PFF29" s="284"/>
      <c r="PFG29" s="284"/>
      <c r="PFH29" s="284"/>
      <c r="PFI29" s="284"/>
      <c r="PFJ29" s="284"/>
      <c r="PFK29" s="284"/>
      <c r="PFL29" s="284"/>
      <c r="PFM29" s="284"/>
      <c r="PFN29" s="284"/>
      <c r="PFO29" s="284"/>
      <c r="PFP29" s="284"/>
      <c r="PFQ29" s="284"/>
      <c r="PFR29" s="284"/>
      <c r="PFS29" s="284"/>
      <c r="PFT29" s="284"/>
      <c r="PFU29" s="284"/>
      <c r="PFV29" s="284"/>
      <c r="PFW29" s="284"/>
      <c r="PFX29" s="284"/>
      <c r="PFY29" s="284"/>
      <c r="PFZ29" s="284"/>
      <c r="PGA29" s="284"/>
      <c r="PGB29" s="284"/>
      <c r="PGC29" s="284"/>
      <c r="PGD29" s="284"/>
      <c r="PGE29" s="284"/>
      <c r="PGF29" s="284"/>
      <c r="PGG29" s="284"/>
      <c r="PGH29" s="284"/>
      <c r="PGI29" s="284"/>
      <c r="PGJ29" s="284"/>
      <c r="PGK29" s="284"/>
      <c r="PGL29" s="284"/>
      <c r="PGM29" s="284"/>
      <c r="PGN29" s="284"/>
      <c r="PGO29" s="284"/>
      <c r="PGP29" s="284"/>
      <c r="PGQ29" s="284"/>
      <c r="PGR29" s="284"/>
      <c r="PGS29" s="284"/>
      <c r="PGT29" s="284"/>
      <c r="PGU29" s="284"/>
      <c r="PGV29" s="284"/>
      <c r="PGW29" s="284"/>
      <c r="PGX29" s="284"/>
      <c r="PGY29" s="284"/>
      <c r="PGZ29" s="284"/>
      <c r="PHA29" s="284"/>
      <c r="PHB29" s="284"/>
      <c r="PHC29" s="284"/>
      <c r="PHD29" s="284"/>
      <c r="PHE29" s="284"/>
      <c r="PHF29" s="284"/>
      <c r="PHG29" s="284"/>
      <c r="PHH29" s="284"/>
      <c r="PHI29" s="284"/>
      <c r="PHJ29" s="284"/>
      <c r="PHK29" s="284"/>
      <c r="PHL29" s="284"/>
      <c r="PHM29" s="284"/>
      <c r="PHN29" s="284"/>
      <c r="PHO29" s="284"/>
      <c r="PHP29" s="284"/>
      <c r="PHQ29" s="284"/>
      <c r="PHR29" s="284"/>
      <c r="PHS29" s="284"/>
      <c r="PHT29" s="284"/>
      <c r="PHU29" s="284"/>
      <c r="PHV29" s="284"/>
      <c r="PHW29" s="284"/>
      <c r="PHX29" s="284"/>
      <c r="PHY29" s="284"/>
      <c r="PHZ29" s="284"/>
      <c r="PIA29" s="284"/>
      <c r="PIB29" s="284"/>
      <c r="PIC29" s="284"/>
      <c r="PID29" s="284"/>
      <c r="PIE29" s="284"/>
      <c r="PIF29" s="284"/>
      <c r="PIG29" s="284"/>
      <c r="PIH29" s="284"/>
      <c r="PII29" s="284"/>
      <c r="PIJ29" s="284"/>
      <c r="PIK29" s="284"/>
      <c r="PIL29" s="284"/>
      <c r="PIM29" s="284"/>
      <c r="PIN29" s="284"/>
      <c r="PIO29" s="284"/>
      <c r="PIP29" s="284"/>
      <c r="PIQ29" s="284"/>
      <c r="PIR29" s="284"/>
      <c r="PIS29" s="284"/>
      <c r="PIT29" s="284"/>
      <c r="PIU29" s="284"/>
      <c r="PIV29" s="284"/>
      <c r="PIW29" s="284"/>
      <c r="PIX29" s="284"/>
      <c r="PIY29" s="284"/>
      <c r="PIZ29" s="284"/>
      <c r="PJA29" s="284"/>
      <c r="PJB29" s="284"/>
      <c r="PJC29" s="284"/>
      <c r="PJD29" s="284"/>
      <c r="PJE29" s="284"/>
      <c r="PJF29" s="284"/>
      <c r="PJG29" s="284"/>
      <c r="PJH29" s="284"/>
      <c r="PJI29" s="284"/>
      <c r="PJJ29" s="284"/>
      <c r="PJK29" s="284"/>
      <c r="PJL29" s="284"/>
      <c r="PJM29" s="284"/>
      <c r="PJN29" s="284"/>
      <c r="PJO29" s="284"/>
      <c r="PJP29" s="284"/>
      <c r="PJQ29" s="284"/>
      <c r="PJR29" s="284"/>
      <c r="PJS29" s="284"/>
      <c r="PJT29" s="284"/>
      <c r="PJU29" s="284"/>
      <c r="PJV29" s="284"/>
      <c r="PJW29" s="284"/>
      <c r="PJX29" s="284"/>
      <c r="PJY29" s="284"/>
      <c r="PJZ29" s="284"/>
      <c r="PKA29" s="284"/>
      <c r="PKB29" s="284"/>
      <c r="PKC29" s="284"/>
      <c r="PKD29" s="284"/>
      <c r="PKE29" s="284"/>
      <c r="PKF29" s="284"/>
      <c r="PKG29" s="284"/>
      <c r="PKH29" s="284"/>
      <c r="PKI29" s="284"/>
      <c r="PKJ29" s="284"/>
      <c r="PKK29" s="284"/>
      <c r="PKL29" s="284"/>
      <c r="PKM29" s="284"/>
      <c r="PKN29" s="284"/>
      <c r="PKO29" s="284"/>
      <c r="PKP29" s="284"/>
      <c r="PKQ29" s="284"/>
      <c r="PKR29" s="284"/>
      <c r="PKS29" s="284"/>
      <c r="PKT29" s="284"/>
      <c r="PKU29" s="284"/>
      <c r="PKV29" s="284"/>
      <c r="PKW29" s="284"/>
      <c r="PKX29" s="284"/>
      <c r="PKY29" s="284"/>
      <c r="PKZ29" s="284"/>
      <c r="PLA29" s="284"/>
      <c r="PLB29" s="284"/>
      <c r="PLC29" s="284"/>
      <c r="PLD29" s="284"/>
      <c r="PLE29" s="284"/>
      <c r="PLF29" s="284"/>
      <c r="PLG29" s="284"/>
      <c r="PLH29" s="284"/>
      <c r="PLI29" s="284"/>
      <c r="PLJ29" s="284"/>
      <c r="PLK29" s="284"/>
      <c r="PLL29" s="284"/>
      <c r="PLM29" s="284"/>
      <c r="PLN29" s="284"/>
      <c r="PLO29" s="284"/>
      <c r="PLP29" s="284"/>
      <c r="PLQ29" s="284"/>
      <c r="PLR29" s="284"/>
      <c r="PLS29" s="284"/>
      <c r="PLT29" s="284"/>
      <c r="PLU29" s="284"/>
      <c r="PLV29" s="284"/>
      <c r="PLW29" s="284"/>
      <c r="PLX29" s="284"/>
      <c r="PLY29" s="284"/>
      <c r="PLZ29" s="284"/>
      <c r="PMA29" s="284"/>
      <c r="PMB29" s="284"/>
      <c r="PMC29" s="284"/>
      <c r="PMD29" s="284"/>
      <c r="PME29" s="284"/>
      <c r="PMF29" s="284"/>
      <c r="PMG29" s="284"/>
      <c r="PMH29" s="284"/>
      <c r="PMI29" s="284"/>
      <c r="PMJ29" s="284"/>
      <c r="PMK29" s="284"/>
      <c r="PML29" s="284"/>
      <c r="PMM29" s="284"/>
      <c r="PMN29" s="284"/>
      <c r="PMO29" s="284"/>
      <c r="PMP29" s="284"/>
      <c r="PMQ29" s="284"/>
      <c r="PMR29" s="284"/>
      <c r="PMS29" s="284"/>
      <c r="PMT29" s="284"/>
      <c r="PMU29" s="284"/>
      <c r="PMV29" s="284"/>
      <c r="PMW29" s="284"/>
      <c r="PMX29" s="284"/>
      <c r="PMY29" s="284"/>
      <c r="PMZ29" s="284"/>
      <c r="PNA29" s="284"/>
      <c r="PNB29" s="284"/>
      <c r="PNC29" s="284"/>
      <c r="PND29" s="284"/>
      <c r="PNE29" s="284"/>
      <c r="PNF29" s="284"/>
      <c r="PNG29" s="284"/>
      <c r="PNH29" s="284"/>
      <c r="PNI29" s="284"/>
      <c r="PNJ29" s="284"/>
      <c r="PNK29" s="284"/>
      <c r="PNL29" s="284"/>
      <c r="PNM29" s="284"/>
      <c r="PNN29" s="284"/>
      <c r="PNO29" s="284"/>
      <c r="PNP29" s="284"/>
      <c r="PNQ29" s="284"/>
      <c r="PNR29" s="284"/>
      <c r="PNS29" s="284"/>
      <c r="PNT29" s="284"/>
      <c r="PNU29" s="284"/>
      <c r="PNV29" s="284"/>
      <c r="PNW29" s="284"/>
      <c r="PNX29" s="284"/>
      <c r="PNY29" s="284"/>
      <c r="PNZ29" s="284"/>
      <c r="POA29" s="284"/>
      <c r="POB29" s="284"/>
      <c r="POC29" s="284"/>
      <c r="POD29" s="284"/>
      <c r="POE29" s="284"/>
      <c r="POF29" s="284"/>
      <c r="POG29" s="284"/>
      <c r="POH29" s="284"/>
      <c r="POI29" s="284"/>
      <c r="POJ29" s="284"/>
      <c r="POK29" s="284"/>
      <c r="POL29" s="284"/>
      <c r="POM29" s="284"/>
      <c r="PON29" s="284"/>
      <c r="POO29" s="284"/>
      <c r="POP29" s="284"/>
      <c r="POQ29" s="284"/>
      <c r="POR29" s="284"/>
      <c r="POS29" s="284"/>
      <c r="POT29" s="284"/>
      <c r="POU29" s="284"/>
      <c r="POV29" s="284"/>
      <c r="POW29" s="284"/>
      <c r="POX29" s="284"/>
      <c r="POY29" s="284"/>
      <c r="POZ29" s="284"/>
      <c r="PPA29" s="284"/>
      <c r="PPB29" s="284"/>
      <c r="PPC29" s="284"/>
      <c r="PPD29" s="284"/>
      <c r="PPE29" s="284"/>
      <c r="PPF29" s="284"/>
      <c r="PPG29" s="284"/>
      <c r="PPH29" s="284"/>
      <c r="PPI29" s="284"/>
      <c r="PPJ29" s="284"/>
      <c r="PPK29" s="284"/>
      <c r="PPL29" s="284"/>
      <c r="PPM29" s="284"/>
      <c r="PPN29" s="284"/>
      <c r="PPO29" s="284"/>
      <c r="PPP29" s="284"/>
      <c r="PPQ29" s="284"/>
      <c r="PPR29" s="284"/>
      <c r="PPS29" s="284"/>
      <c r="PPT29" s="284"/>
      <c r="PPU29" s="284"/>
      <c r="PPV29" s="284"/>
      <c r="PPW29" s="284"/>
      <c r="PPX29" s="284"/>
      <c r="PPY29" s="284"/>
      <c r="PPZ29" s="284"/>
      <c r="PQA29" s="284"/>
      <c r="PQB29" s="284"/>
      <c r="PQC29" s="284"/>
      <c r="PQD29" s="284"/>
      <c r="PQE29" s="284"/>
      <c r="PQF29" s="284"/>
      <c r="PQG29" s="284"/>
      <c r="PQH29" s="284"/>
      <c r="PQI29" s="284"/>
      <c r="PQJ29" s="284"/>
      <c r="PQK29" s="284"/>
      <c r="PQL29" s="284"/>
      <c r="PQM29" s="284"/>
      <c r="PQN29" s="284"/>
      <c r="PQO29" s="284"/>
      <c r="PQP29" s="284"/>
      <c r="PQQ29" s="284"/>
      <c r="PQR29" s="284"/>
      <c r="PQS29" s="284"/>
      <c r="PQT29" s="284"/>
      <c r="PQU29" s="284"/>
      <c r="PQV29" s="284"/>
      <c r="PQW29" s="284"/>
      <c r="PQX29" s="284"/>
      <c r="PQY29" s="284"/>
      <c r="PQZ29" s="284"/>
      <c r="PRA29" s="284"/>
      <c r="PRB29" s="284"/>
      <c r="PRC29" s="284"/>
      <c r="PRD29" s="284"/>
      <c r="PRE29" s="284"/>
      <c r="PRF29" s="284"/>
      <c r="PRG29" s="284"/>
      <c r="PRH29" s="284"/>
      <c r="PRI29" s="284"/>
      <c r="PRJ29" s="284"/>
      <c r="PRK29" s="284"/>
      <c r="PRL29" s="284"/>
      <c r="PRM29" s="284"/>
      <c r="PRN29" s="284"/>
      <c r="PRO29" s="284"/>
      <c r="PRP29" s="284"/>
      <c r="PRQ29" s="284"/>
      <c r="PRR29" s="284"/>
      <c r="PRS29" s="284"/>
      <c r="PRT29" s="284"/>
      <c r="PRU29" s="284"/>
      <c r="PRV29" s="284"/>
      <c r="PRW29" s="284"/>
      <c r="PRX29" s="284"/>
      <c r="PRY29" s="284"/>
      <c r="PRZ29" s="284"/>
      <c r="PSA29" s="284"/>
      <c r="PSB29" s="284"/>
      <c r="PSC29" s="284"/>
      <c r="PSD29" s="284"/>
      <c r="PSE29" s="284"/>
      <c r="PSF29" s="284"/>
      <c r="PSG29" s="284"/>
      <c r="PSH29" s="284"/>
      <c r="PSI29" s="284"/>
      <c r="PSJ29" s="284"/>
      <c r="PSK29" s="284"/>
      <c r="PSL29" s="284"/>
      <c r="PSM29" s="284"/>
      <c r="PSN29" s="284"/>
      <c r="PSO29" s="284"/>
      <c r="PSP29" s="284"/>
      <c r="PSQ29" s="284"/>
      <c r="PSR29" s="284"/>
      <c r="PSS29" s="284"/>
      <c r="PST29" s="284"/>
      <c r="PSU29" s="284"/>
      <c r="PSV29" s="284"/>
      <c r="PSW29" s="284"/>
      <c r="PSX29" s="284"/>
      <c r="PSY29" s="284"/>
      <c r="PSZ29" s="284"/>
      <c r="PTA29" s="284"/>
      <c r="PTB29" s="284"/>
      <c r="PTC29" s="284"/>
      <c r="PTD29" s="284"/>
      <c r="PTE29" s="284"/>
      <c r="PTF29" s="284"/>
      <c r="PTG29" s="284"/>
      <c r="PTH29" s="284"/>
      <c r="PTI29" s="284"/>
      <c r="PTJ29" s="284"/>
      <c r="PTK29" s="284"/>
      <c r="PTL29" s="284"/>
      <c r="PTM29" s="284"/>
      <c r="PTN29" s="284"/>
      <c r="PTO29" s="284"/>
      <c r="PTP29" s="284"/>
      <c r="PTQ29" s="284"/>
      <c r="PTR29" s="284"/>
      <c r="PTS29" s="284"/>
      <c r="PTT29" s="284"/>
      <c r="PTU29" s="284"/>
      <c r="PTV29" s="284"/>
      <c r="PTW29" s="284"/>
      <c r="PTX29" s="284"/>
      <c r="PTY29" s="284"/>
      <c r="PTZ29" s="284"/>
      <c r="PUA29" s="284"/>
      <c r="PUB29" s="284"/>
      <c r="PUC29" s="284"/>
      <c r="PUD29" s="284"/>
      <c r="PUE29" s="284"/>
      <c r="PUF29" s="284"/>
      <c r="PUG29" s="284"/>
      <c r="PUH29" s="284"/>
      <c r="PUI29" s="284"/>
      <c r="PUJ29" s="284"/>
      <c r="PUK29" s="284"/>
      <c r="PUL29" s="284"/>
      <c r="PUM29" s="284"/>
      <c r="PUN29" s="284"/>
      <c r="PUO29" s="284"/>
      <c r="PUP29" s="284"/>
      <c r="PUQ29" s="284"/>
      <c r="PUR29" s="284"/>
      <c r="PUS29" s="284"/>
      <c r="PUT29" s="284"/>
      <c r="PUU29" s="284"/>
      <c r="PUV29" s="284"/>
      <c r="PUW29" s="284"/>
      <c r="PUX29" s="284"/>
      <c r="PUY29" s="284"/>
      <c r="PUZ29" s="284"/>
      <c r="PVA29" s="284"/>
      <c r="PVB29" s="284"/>
      <c r="PVC29" s="284"/>
      <c r="PVD29" s="284"/>
      <c r="PVE29" s="284"/>
      <c r="PVF29" s="284"/>
      <c r="PVG29" s="284"/>
      <c r="PVH29" s="284"/>
      <c r="PVI29" s="284"/>
      <c r="PVJ29" s="284"/>
      <c r="PVK29" s="284"/>
      <c r="PVL29" s="284"/>
      <c r="PVM29" s="284"/>
      <c r="PVN29" s="284"/>
      <c r="PVO29" s="284"/>
      <c r="PVP29" s="284"/>
      <c r="PVQ29" s="284"/>
      <c r="PVR29" s="284"/>
      <c r="PVS29" s="284"/>
      <c r="PVT29" s="284"/>
      <c r="PVU29" s="284"/>
      <c r="PVV29" s="284"/>
      <c r="PVW29" s="284"/>
      <c r="PVX29" s="284"/>
      <c r="PVY29" s="284"/>
      <c r="PVZ29" s="284"/>
      <c r="PWA29" s="284"/>
      <c r="PWB29" s="284"/>
      <c r="PWC29" s="284"/>
      <c r="PWD29" s="284"/>
      <c r="PWE29" s="284"/>
      <c r="PWF29" s="284"/>
      <c r="PWG29" s="284"/>
      <c r="PWH29" s="284"/>
      <c r="PWI29" s="284"/>
      <c r="PWJ29" s="284"/>
      <c r="PWK29" s="284"/>
      <c r="PWL29" s="284"/>
      <c r="PWM29" s="284"/>
      <c r="PWN29" s="284"/>
      <c r="PWO29" s="284"/>
      <c r="PWP29" s="284"/>
      <c r="PWQ29" s="284"/>
      <c r="PWR29" s="284"/>
      <c r="PWS29" s="284"/>
      <c r="PWT29" s="284"/>
      <c r="PWU29" s="284"/>
      <c r="PWV29" s="284"/>
      <c r="PWW29" s="284"/>
      <c r="PWX29" s="284"/>
      <c r="PWY29" s="284"/>
      <c r="PWZ29" s="284"/>
      <c r="PXA29" s="284"/>
      <c r="PXB29" s="284"/>
      <c r="PXC29" s="284"/>
      <c r="PXD29" s="284"/>
      <c r="PXE29" s="284"/>
      <c r="PXF29" s="284"/>
      <c r="PXG29" s="284"/>
      <c r="PXH29" s="284"/>
      <c r="PXI29" s="284"/>
      <c r="PXJ29" s="284"/>
      <c r="PXK29" s="284"/>
      <c r="PXL29" s="284"/>
      <c r="PXM29" s="284"/>
      <c r="PXN29" s="284"/>
      <c r="PXO29" s="284"/>
      <c r="PXP29" s="284"/>
      <c r="PXQ29" s="284"/>
      <c r="PXR29" s="284"/>
      <c r="PXS29" s="284"/>
      <c r="PXT29" s="284"/>
      <c r="PXU29" s="284"/>
      <c r="PXV29" s="284"/>
      <c r="PXW29" s="284"/>
      <c r="PXX29" s="284"/>
      <c r="PXY29" s="284"/>
      <c r="PXZ29" s="284"/>
      <c r="PYA29" s="284"/>
      <c r="PYB29" s="284"/>
      <c r="PYC29" s="284"/>
      <c r="PYD29" s="284"/>
      <c r="PYE29" s="284"/>
      <c r="PYF29" s="284"/>
      <c r="PYG29" s="284"/>
      <c r="PYH29" s="284"/>
      <c r="PYI29" s="284"/>
      <c r="PYJ29" s="284"/>
      <c r="PYK29" s="284"/>
      <c r="PYL29" s="284"/>
      <c r="PYM29" s="284"/>
      <c r="PYN29" s="284"/>
      <c r="PYO29" s="284"/>
      <c r="PYP29" s="284"/>
      <c r="PYQ29" s="284"/>
      <c r="PYR29" s="284"/>
      <c r="PYS29" s="284"/>
      <c r="PYT29" s="284"/>
      <c r="PYU29" s="284"/>
      <c r="PYV29" s="284"/>
      <c r="PYW29" s="284"/>
      <c r="PYX29" s="284"/>
      <c r="PYY29" s="284"/>
      <c r="PYZ29" s="284"/>
      <c r="PZA29" s="284"/>
      <c r="PZB29" s="284"/>
      <c r="PZC29" s="284"/>
      <c r="PZD29" s="284"/>
      <c r="PZE29" s="284"/>
      <c r="PZF29" s="284"/>
      <c r="PZG29" s="284"/>
      <c r="PZH29" s="284"/>
      <c r="PZI29" s="284"/>
      <c r="PZJ29" s="284"/>
      <c r="PZK29" s="284"/>
      <c r="PZL29" s="284"/>
      <c r="PZM29" s="284"/>
      <c r="PZN29" s="284"/>
      <c r="PZO29" s="284"/>
      <c r="PZP29" s="284"/>
      <c r="PZQ29" s="284"/>
      <c r="PZR29" s="284"/>
      <c r="PZS29" s="284"/>
      <c r="PZT29" s="284"/>
      <c r="PZU29" s="284"/>
      <c r="PZV29" s="284"/>
      <c r="PZW29" s="284"/>
      <c r="PZX29" s="284"/>
      <c r="PZY29" s="284"/>
      <c r="PZZ29" s="284"/>
      <c r="QAA29" s="284"/>
      <c r="QAB29" s="284"/>
      <c r="QAC29" s="284"/>
      <c r="QAD29" s="284"/>
      <c r="QAE29" s="284"/>
      <c r="QAF29" s="284"/>
      <c r="QAG29" s="284"/>
      <c r="QAH29" s="284"/>
      <c r="QAI29" s="284"/>
      <c r="QAJ29" s="284"/>
      <c r="QAK29" s="284"/>
      <c r="QAL29" s="284"/>
      <c r="QAM29" s="284"/>
      <c r="QAN29" s="284"/>
      <c r="QAO29" s="284"/>
      <c r="QAP29" s="284"/>
      <c r="QAQ29" s="284"/>
      <c r="QAR29" s="284"/>
      <c r="QAS29" s="284"/>
      <c r="QAT29" s="284"/>
      <c r="QAU29" s="284"/>
      <c r="QAV29" s="284"/>
      <c r="QAW29" s="284"/>
      <c r="QAX29" s="284"/>
      <c r="QAY29" s="284"/>
      <c r="QAZ29" s="284"/>
      <c r="QBA29" s="284"/>
      <c r="QBB29" s="284"/>
      <c r="QBC29" s="284"/>
      <c r="QBD29" s="284"/>
      <c r="QBE29" s="284"/>
      <c r="QBF29" s="284"/>
      <c r="QBG29" s="284"/>
      <c r="QBH29" s="284"/>
      <c r="QBI29" s="284"/>
      <c r="QBJ29" s="284"/>
      <c r="QBK29" s="284"/>
      <c r="QBL29" s="284"/>
      <c r="QBM29" s="284"/>
      <c r="QBN29" s="284"/>
      <c r="QBO29" s="284"/>
      <c r="QBP29" s="284"/>
      <c r="QBQ29" s="284"/>
      <c r="QBR29" s="284"/>
      <c r="QBS29" s="284"/>
      <c r="QBT29" s="284"/>
      <c r="QBU29" s="284"/>
      <c r="QBV29" s="284"/>
      <c r="QBW29" s="284"/>
      <c r="QBX29" s="284"/>
      <c r="QBY29" s="284"/>
      <c r="QBZ29" s="284"/>
      <c r="QCA29" s="284"/>
      <c r="QCB29" s="284"/>
      <c r="QCC29" s="284"/>
      <c r="QCD29" s="284"/>
      <c r="QCE29" s="284"/>
      <c r="QCF29" s="284"/>
      <c r="QCG29" s="284"/>
      <c r="QCH29" s="284"/>
      <c r="QCI29" s="284"/>
      <c r="QCJ29" s="284"/>
      <c r="QCK29" s="284"/>
      <c r="QCL29" s="284"/>
      <c r="QCM29" s="284"/>
      <c r="QCN29" s="284"/>
      <c r="QCO29" s="284"/>
      <c r="QCP29" s="284"/>
      <c r="QCQ29" s="284"/>
      <c r="QCR29" s="284"/>
      <c r="QCS29" s="284"/>
      <c r="QCT29" s="284"/>
      <c r="QCU29" s="284"/>
      <c r="QCV29" s="284"/>
      <c r="QCW29" s="284"/>
      <c r="QCX29" s="284"/>
      <c r="QCY29" s="284"/>
      <c r="QCZ29" s="284"/>
      <c r="QDA29" s="284"/>
      <c r="QDB29" s="284"/>
      <c r="QDC29" s="284"/>
      <c r="QDD29" s="284"/>
      <c r="QDE29" s="284"/>
      <c r="QDF29" s="284"/>
      <c r="QDG29" s="284"/>
      <c r="QDH29" s="284"/>
      <c r="QDI29" s="284"/>
      <c r="QDJ29" s="284"/>
      <c r="QDK29" s="284"/>
      <c r="QDL29" s="284"/>
      <c r="QDM29" s="284"/>
      <c r="QDN29" s="284"/>
      <c r="QDO29" s="284"/>
      <c r="QDP29" s="284"/>
      <c r="QDQ29" s="284"/>
      <c r="QDR29" s="284"/>
      <c r="QDS29" s="284"/>
      <c r="QDT29" s="284"/>
      <c r="QDU29" s="284"/>
      <c r="QDV29" s="284"/>
      <c r="QDW29" s="284"/>
      <c r="QDX29" s="284"/>
      <c r="QDY29" s="284"/>
      <c r="QDZ29" s="284"/>
      <c r="QEA29" s="284"/>
      <c r="QEB29" s="284"/>
      <c r="QEC29" s="284"/>
      <c r="QED29" s="284"/>
      <c r="QEE29" s="284"/>
      <c r="QEF29" s="284"/>
      <c r="QEG29" s="284"/>
      <c r="QEH29" s="284"/>
      <c r="QEI29" s="284"/>
      <c r="QEJ29" s="284"/>
      <c r="QEK29" s="284"/>
      <c r="QEL29" s="284"/>
      <c r="QEM29" s="284"/>
      <c r="QEN29" s="284"/>
      <c r="QEO29" s="284"/>
      <c r="QEP29" s="284"/>
      <c r="QEQ29" s="284"/>
      <c r="QER29" s="284"/>
      <c r="QES29" s="284"/>
      <c r="QET29" s="284"/>
      <c r="QEU29" s="284"/>
      <c r="QEV29" s="284"/>
      <c r="QEW29" s="284"/>
      <c r="QEX29" s="284"/>
      <c r="QEY29" s="284"/>
      <c r="QEZ29" s="284"/>
      <c r="QFA29" s="284"/>
      <c r="QFB29" s="284"/>
      <c r="QFC29" s="284"/>
      <c r="QFD29" s="284"/>
      <c r="QFE29" s="284"/>
      <c r="QFF29" s="284"/>
      <c r="QFG29" s="284"/>
      <c r="QFH29" s="284"/>
      <c r="QFI29" s="284"/>
      <c r="QFJ29" s="284"/>
      <c r="QFK29" s="284"/>
      <c r="QFL29" s="284"/>
      <c r="QFM29" s="284"/>
      <c r="QFN29" s="284"/>
      <c r="QFO29" s="284"/>
      <c r="QFP29" s="284"/>
      <c r="QFQ29" s="284"/>
      <c r="QFR29" s="284"/>
      <c r="QFS29" s="284"/>
      <c r="QFT29" s="284"/>
      <c r="QFU29" s="284"/>
      <c r="QFV29" s="284"/>
      <c r="QFW29" s="284"/>
      <c r="QFX29" s="284"/>
      <c r="QFY29" s="284"/>
      <c r="QFZ29" s="284"/>
      <c r="QGA29" s="284"/>
      <c r="QGB29" s="284"/>
      <c r="QGC29" s="284"/>
      <c r="QGD29" s="284"/>
      <c r="QGE29" s="284"/>
      <c r="QGF29" s="284"/>
      <c r="QGG29" s="284"/>
      <c r="QGH29" s="284"/>
      <c r="QGI29" s="284"/>
      <c r="QGJ29" s="284"/>
      <c r="QGK29" s="284"/>
      <c r="QGL29" s="284"/>
      <c r="QGM29" s="284"/>
      <c r="QGN29" s="284"/>
      <c r="QGO29" s="284"/>
      <c r="QGP29" s="284"/>
      <c r="QGQ29" s="284"/>
      <c r="QGR29" s="284"/>
      <c r="QGS29" s="284"/>
      <c r="QGT29" s="284"/>
      <c r="QGU29" s="284"/>
      <c r="QGV29" s="284"/>
      <c r="QGW29" s="284"/>
      <c r="QGX29" s="284"/>
      <c r="QGY29" s="284"/>
      <c r="QGZ29" s="284"/>
      <c r="QHA29" s="284"/>
      <c r="QHB29" s="284"/>
      <c r="QHC29" s="284"/>
      <c r="QHD29" s="284"/>
      <c r="QHE29" s="284"/>
      <c r="QHF29" s="284"/>
      <c r="QHG29" s="284"/>
      <c r="QHH29" s="284"/>
      <c r="QHI29" s="284"/>
      <c r="QHJ29" s="284"/>
      <c r="QHK29" s="284"/>
      <c r="QHL29" s="284"/>
      <c r="QHM29" s="284"/>
      <c r="QHN29" s="284"/>
      <c r="QHO29" s="284"/>
      <c r="QHP29" s="284"/>
      <c r="QHQ29" s="284"/>
      <c r="QHR29" s="284"/>
      <c r="QHS29" s="284"/>
      <c r="QHT29" s="284"/>
      <c r="QHU29" s="284"/>
      <c r="QHV29" s="284"/>
      <c r="QHW29" s="284"/>
      <c r="QHX29" s="284"/>
      <c r="QHY29" s="284"/>
      <c r="QHZ29" s="284"/>
      <c r="QIA29" s="284"/>
      <c r="QIB29" s="284"/>
      <c r="QIC29" s="284"/>
      <c r="QID29" s="284"/>
      <c r="QIE29" s="284"/>
      <c r="QIF29" s="284"/>
      <c r="QIG29" s="284"/>
      <c r="QIH29" s="284"/>
      <c r="QII29" s="284"/>
      <c r="QIJ29" s="284"/>
      <c r="QIK29" s="284"/>
      <c r="QIL29" s="284"/>
      <c r="QIM29" s="284"/>
      <c r="QIN29" s="284"/>
      <c r="QIO29" s="284"/>
      <c r="QIP29" s="284"/>
      <c r="QIQ29" s="284"/>
      <c r="QIR29" s="284"/>
      <c r="QIS29" s="284"/>
      <c r="QIT29" s="284"/>
      <c r="QIU29" s="284"/>
      <c r="QIV29" s="284"/>
      <c r="QIW29" s="284"/>
      <c r="QIX29" s="284"/>
      <c r="QIY29" s="284"/>
      <c r="QIZ29" s="284"/>
      <c r="QJA29" s="284"/>
      <c r="QJB29" s="284"/>
      <c r="QJC29" s="284"/>
      <c r="QJD29" s="284"/>
      <c r="QJE29" s="284"/>
      <c r="QJF29" s="284"/>
      <c r="QJG29" s="284"/>
      <c r="QJH29" s="284"/>
      <c r="QJI29" s="284"/>
      <c r="QJJ29" s="284"/>
      <c r="QJK29" s="284"/>
      <c r="QJL29" s="284"/>
      <c r="QJM29" s="284"/>
      <c r="QJN29" s="284"/>
      <c r="QJO29" s="284"/>
      <c r="QJP29" s="284"/>
      <c r="QJQ29" s="284"/>
      <c r="QJR29" s="284"/>
      <c r="QJS29" s="284"/>
      <c r="QJT29" s="284"/>
      <c r="QJU29" s="284"/>
      <c r="QJV29" s="284"/>
      <c r="QJW29" s="284"/>
      <c r="QJX29" s="284"/>
      <c r="QJY29" s="284"/>
      <c r="QJZ29" s="284"/>
      <c r="QKA29" s="284"/>
      <c r="QKB29" s="284"/>
      <c r="QKC29" s="284"/>
      <c r="QKD29" s="284"/>
      <c r="QKE29" s="284"/>
      <c r="QKF29" s="284"/>
      <c r="QKG29" s="284"/>
      <c r="QKH29" s="284"/>
      <c r="QKI29" s="284"/>
      <c r="QKJ29" s="284"/>
      <c r="QKK29" s="284"/>
      <c r="QKL29" s="284"/>
      <c r="QKM29" s="284"/>
      <c r="QKN29" s="284"/>
      <c r="QKO29" s="284"/>
      <c r="QKP29" s="284"/>
      <c r="QKQ29" s="284"/>
      <c r="QKR29" s="284"/>
      <c r="QKS29" s="284"/>
      <c r="QKT29" s="284"/>
      <c r="QKU29" s="284"/>
      <c r="QKV29" s="284"/>
      <c r="QKW29" s="284"/>
      <c r="QKX29" s="284"/>
      <c r="QKY29" s="284"/>
      <c r="QKZ29" s="284"/>
      <c r="QLA29" s="284"/>
      <c r="QLB29" s="284"/>
      <c r="QLC29" s="284"/>
      <c r="QLD29" s="284"/>
      <c r="QLE29" s="284"/>
      <c r="QLF29" s="284"/>
      <c r="QLG29" s="284"/>
      <c r="QLH29" s="284"/>
      <c r="QLI29" s="284"/>
      <c r="QLJ29" s="284"/>
      <c r="QLK29" s="284"/>
      <c r="QLL29" s="284"/>
      <c r="QLM29" s="284"/>
      <c r="QLN29" s="284"/>
      <c r="QLO29" s="284"/>
      <c r="QLP29" s="284"/>
      <c r="QLQ29" s="284"/>
      <c r="QLR29" s="284"/>
      <c r="QLS29" s="284"/>
      <c r="QLT29" s="284"/>
      <c r="QLU29" s="284"/>
      <c r="QLV29" s="284"/>
      <c r="QLW29" s="284"/>
      <c r="QLX29" s="284"/>
      <c r="QLY29" s="284"/>
      <c r="QLZ29" s="284"/>
      <c r="QMA29" s="284"/>
      <c r="QMB29" s="284"/>
      <c r="QMC29" s="284"/>
      <c r="QMD29" s="284"/>
      <c r="QME29" s="284"/>
      <c r="QMF29" s="284"/>
      <c r="QMG29" s="284"/>
      <c r="QMH29" s="284"/>
      <c r="QMI29" s="284"/>
      <c r="QMJ29" s="284"/>
      <c r="QMK29" s="284"/>
      <c r="QML29" s="284"/>
      <c r="QMM29" s="284"/>
      <c r="QMN29" s="284"/>
      <c r="QMO29" s="284"/>
      <c r="QMP29" s="284"/>
      <c r="QMQ29" s="284"/>
      <c r="QMR29" s="284"/>
      <c r="QMS29" s="284"/>
      <c r="QMT29" s="284"/>
      <c r="QMU29" s="284"/>
      <c r="QMV29" s="284"/>
      <c r="QMW29" s="284"/>
      <c r="QMX29" s="284"/>
      <c r="QMY29" s="284"/>
      <c r="QMZ29" s="284"/>
      <c r="QNA29" s="284"/>
      <c r="QNB29" s="284"/>
      <c r="QNC29" s="284"/>
      <c r="QND29" s="284"/>
      <c r="QNE29" s="284"/>
      <c r="QNF29" s="284"/>
      <c r="QNG29" s="284"/>
      <c r="QNH29" s="284"/>
      <c r="QNI29" s="284"/>
      <c r="QNJ29" s="284"/>
      <c r="QNK29" s="284"/>
      <c r="QNL29" s="284"/>
      <c r="QNM29" s="284"/>
      <c r="QNN29" s="284"/>
      <c r="QNO29" s="284"/>
      <c r="QNP29" s="284"/>
      <c r="QNQ29" s="284"/>
      <c r="QNR29" s="284"/>
      <c r="QNS29" s="284"/>
      <c r="QNT29" s="284"/>
      <c r="QNU29" s="284"/>
      <c r="QNV29" s="284"/>
      <c r="QNW29" s="284"/>
      <c r="QNX29" s="284"/>
      <c r="QNY29" s="284"/>
      <c r="QNZ29" s="284"/>
      <c r="QOA29" s="284"/>
      <c r="QOB29" s="284"/>
      <c r="QOC29" s="284"/>
      <c r="QOD29" s="284"/>
      <c r="QOE29" s="284"/>
      <c r="QOF29" s="284"/>
      <c r="QOG29" s="284"/>
      <c r="QOH29" s="284"/>
      <c r="QOI29" s="284"/>
      <c r="QOJ29" s="284"/>
      <c r="QOK29" s="284"/>
      <c r="QOL29" s="284"/>
      <c r="QOM29" s="284"/>
      <c r="QON29" s="284"/>
      <c r="QOO29" s="284"/>
      <c r="QOP29" s="284"/>
      <c r="QOQ29" s="284"/>
      <c r="QOR29" s="284"/>
      <c r="QOS29" s="284"/>
      <c r="QOT29" s="284"/>
      <c r="QOU29" s="284"/>
      <c r="QOV29" s="284"/>
      <c r="QOW29" s="284"/>
      <c r="QOX29" s="284"/>
      <c r="QOY29" s="284"/>
      <c r="QOZ29" s="284"/>
      <c r="QPA29" s="284"/>
      <c r="QPB29" s="284"/>
      <c r="QPC29" s="284"/>
      <c r="QPD29" s="284"/>
      <c r="QPE29" s="284"/>
      <c r="QPF29" s="284"/>
      <c r="QPG29" s="284"/>
      <c r="QPH29" s="284"/>
      <c r="QPI29" s="284"/>
      <c r="QPJ29" s="284"/>
      <c r="QPK29" s="284"/>
      <c r="QPL29" s="284"/>
      <c r="QPM29" s="284"/>
      <c r="QPN29" s="284"/>
      <c r="QPO29" s="284"/>
      <c r="QPP29" s="284"/>
      <c r="QPQ29" s="284"/>
      <c r="QPR29" s="284"/>
      <c r="QPS29" s="284"/>
      <c r="QPT29" s="284"/>
      <c r="QPU29" s="284"/>
      <c r="QPV29" s="284"/>
      <c r="QPW29" s="284"/>
      <c r="QPX29" s="284"/>
      <c r="QPY29" s="284"/>
      <c r="QPZ29" s="284"/>
      <c r="QQA29" s="284"/>
      <c r="QQB29" s="284"/>
      <c r="QQC29" s="284"/>
      <c r="QQD29" s="284"/>
      <c r="QQE29" s="284"/>
      <c r="QQF29" s="284"/>
      <c r="QQG29" s="284"/>
      <c r="QQH29" s="284"/>
      <c r="QQI29" s="284"/>
      <c r="QQJ29" s="284"/>
      <c r="QQK29" s="284"/>
      <c r="QQL29" s="284"/>
      <c r="QQM29" s="284"/>
      <c r="QQN29" s="284"/>
      <c r="QQO29" s="284"/>
      <c r="QQP29" s="284"/>
      <c r="QQQ29" s="284"/>
      <c r="QQR29" s="284"/>
      <c r="QQS29" s="284"/>
      <c r="QQT29" s="284"/>
      <c r="QQU29" s="284"/>
      <c r="QQV29" s="284"/>
      <c r="QQW29" s="284"/>
      <c r="QQX29" s="284"/>
      <c r="QQY29" s="284"/>
      <c r="QQZ29" s="284"/>
      <c r="QRA29" s="284"/>
      <c r="QRB29" s="284"/>
      <c r="QRC29" s="284"/>
      <c r="QRD29" s="284"/>
      <c r="QRE29" s="284"/>
      <c r="QRF29" s="284"/>
      <c r="QRG29" s="284"/>
      <c r="QRH29" s="284"/>
      <c r="QRI29" s="284"/>
      <c r="QRJ29" s="284"/>
      <c r="QRK29" s="284"/>
      <c r="QRL29" s="284"/>
      <c r="QRM29" s="284"/>
      <c r="QRN29" s="284"/>
      <c r="QRO29" s="284"/>
      <c r="QRP29" s="284"/>
      <c r="QRQ29" s="284"/>
      <c r="QRR29" s="284"/>
      <c r="QRS29" s="284"/>
      <c r="QRT29" s="284"/>
      <c r="QRU29" s="284"/>
      <c r="QRV29" s="284"/>
      <c r="QRW29" s="284"/>
      <c r="QRX29" s="284"/>
      <c r="QRY29" s="284"/>
      <c r="QRZ29" s="284"/>
      <c r="QSA29" s="284"/>
      <c r="QSB29" s="284"/>
      <c r="QSC29" s="284"/>
      <c r="QSD29" s="284"/>
      <c r="QSE29" s="284"/>
      <c r="QSF29" s="284"/>
      <c r="QSG29" s="284"/>
      <c r="QSH29" s="284"/>
      <c r="QSI29" s="284"/>
      <c r="QSJ29" s="284"/>
      <c r="QSK29" s="284"/>
      <c r="QSL29" s="284"/>
      <c r="QSM29" s="284"/>
      <c r="QSN29" s="284"/>
      <c r="QSO29" s="284"/>
      <c r="QSP29" s="284"/>
      <c r="QSQ29" s="284"/>
      <c r="QSR29" s="284"/>
      <c r="QSS29" s="284"/>
      <c r="QST29" s="284"/>
      <c r="QSU29" s="284"/>
      <c r="QSV29" s="284"/>
      <c r="QSW29" s="284"/>
      <c r="QSX29" s="284"/>
      <c r="QSY29" s="284"/>
      <c r="QSZ29" s="284"/>
      <c r="QTA29" s="284"/>
      <c r="QTB29" s="284"/>
      <c r="QTC29" s="284"/>
      <c r="QTD29" s="284"/>
      <c r="QTE29" s="284"/>
      <c r="QTF29" s="284"/>
      <c r="QTG29" s="284"/>
      <c r="QTH29" s="284"/>
      <c r="QTI29" s="284"/>
      <c r="QTJ29" s="284"/>
      <c r="QTK29" s="284"/>
      <c r="QTL29" s="284"/>
      <c r="QTM29" s="284"/>
      <c r="QTN29" s="284"/>
      <c r="QTO29" s="284"/>
      <c r="QTP29" s="284"/>
      <c r="QTQ29" s="284"/>
      <c r="QTR29" s="284"/>
      <c r="QTS29" s="284"/>
      <c r="QTT29" s="284"/>
      <c r="QTU29" s="284"/>
      <c r="QTV29" s="284"/>
      <c r="QTW29" s="284"/>
      <c r="QTX29" s="284"/>
      <c r="QTY29" s="284"/>
      <c r="QTZ29" s="284"/>
      <c r="QUA29" s="284"/>
      <c r="QUB29" s="284"/>
      <c r="QUC29" s="284"/>
      <c r="QUD29" s="284"/>
      <c r="QUE29" s="284"/>
      <c r="QUF29" s="284"/>
      <c r="QUG29" s="284"/>
      <c r="QUH29" s="284"/>
      <c r="QUI29" s="284"/>
      <c r="QUJ29" s="284"/>
      <c r="QUK29" s="284"/>
      <c r="QUL29" s="284"/>
      <c r="QUM29" s="284"/>
      <c r="QUN29" s="284"/>
      <c r="QUO29" s="284"/>
      <c r="QUP29" s="284"/>
      <c r="QUQ29" s="284"/>
      <c r="QUR29" s="284"/>
      <c r="QUS29" s="284"/>
      <c r="QUT29" s="284"/>
      <c r="QUU29" s="284"/>
      <c r="QUV29" s="284"/>
      <c r="QUW29" s="284"/>
      <c r="QUX29" s="284"/>
      <c r="QUY29" s="284"/>
      <c r="QUZ29" s="284"/>
      <c r="QVA29" s="284"/>
      <c r="QVB29" s="284"/>
      <c r="QVC29" s="284"/>
      <c r="QVD29" s="284"/>
      <c r="QVE29" s="284"/>
      <c r="QVF29" s="284"/>
      <c r="QVG29" s="284"/>
      <c r="QVH29" s="284"/>
      <c r="QVI29" s="284"/>
      <c r="QVJ29" s="284"/>
      <c r="QVK29" s="284"/>
      <c r="QVL29" s="284"/>
      <c r="QVM29" s="284"/>
      <c r="QVN29" s="284"/>
      <c r="QVO29" s="284"/>
      <c r="QVP29" s="284"/>
      <c r="QVQ29" s="284"/>
      <c r="QVR29" s="284"/>
      <c r="QVS29" s="284"/>
      <c r="QVT29" s="284"/>
      <c r="QVU29" s="284"/>
      <c r="QVV29" s="284"/>
      <c r="QVW29" s="284"/>
      <c r="QVX29" s="284"/>
      <c r="QVY29" s="284"/>
      <c r="QVZ29" s="284"/>
      <c r="QWA29" s="284"/>
      <c r="QWB29" s="284"/>
      <c r="QWC29" s="284"/>
      <c r="QWD29" s="284"/>
      <c r="QWE29" s="284"/>
      <c r="QWF29" s="284"/>
      <c r="QWG29" s="284"/>
      <c r="QWH29" s="284"/>
      <c r="QWI29" s="284"/>
      <c r="QWJ29" s="284"/>
      <c r="QWK29" s="284"/>
      <c r="QWL29" s="284"/>
      <c r="QWM29" s="284"/>
      <c r="QWN29" s="284"/>
      <c r="QWO29" s="284"/>
      <c r="QWP29" s="284"/>
      <c r="QWQ29" s="284"/>
      <c r="QWR29" s="284"/>
      <c r="QWS29" s="284"/>
      <c r="QWT29" s="284"/>
      <c r="QWU29" s="284"/>
      <c r="QWV29" s="284"/>
      <c r="QWW29" s="284"/>
      <c r="QWX29" s="284"/>
      <c r="QWY29" s="284"/>
      <c r="QWZ29" s="284"/>
      <c r="QXA29" s="284"/>
      <c r="QXB29" s="284"/>
      <c r="QXC29" s="284"/>
      <c r="QXD29" s="284"/>
      <c r="QXE29" s="284"/>
      <c r="QXF29" s="284"/>
      <c r="QXG29" s="284"/>
      <c r="QXH29" s="284"/>
      <c r="QXI29" s="284"/>
      <c r="QXJ29" s="284"/>
      <c r="QXK29" s="284"/>
      <c r="QXL29" s="284"/>
      <c r="QXM29" s="284"/>
      <c r="QXN29" s="284"/>
      <c r="QXO29" s="284"/>
      <c r="QXP29" s="284"/>
      <c r="QXQ29" s="284"/>
      <c r="QXR29" s="284"/>
      <c r="QXS29" s="284"/>
      <c r="QXT29" s="284"/>
      <c r="QXU29" s="284"/>
      <c r="QXV29" s="284"/>
      <c r="QXW29" s="284"/>
      <c r="QXX29" s="284"/>
      <c r="QXY29" s="284"/>
      <c r="QXZ29" s="284"/>
      <c r="QYA29" s="284"/>
      <c r="QYB29" s="284"/>
      <c r="QYC29" s="284"/>
      <c r="QYD29" s="284"/>
      <c r="QYE29" s="284"/>
      <c r="QYF29" s="284"/>
      <c r="QYG29" s="284"/>
      <c r="QYH29" s="284"/>
      <c r="QYI29" s="284"/>
      <c r="QYJ29" s="284"/>
      <c r="QYK29" s="284"/>
      <c r="QYL29" s="284"/>
      <c r="QYM29" s="284"/>
      <c r="QYN29" s="284"/>
      <c r="QYO29" s="284"/>
      <c r="QYP29" s="284"/>
      <c r="QYQ29" s="284"/>
      <c r="QYR29" s="284"/>
      <c r="QYS29" s="284"/>
      <c r="QYT29" s="284"/>
      <c r="QYU29" s="284"/>
      <c r="QYV29" s="284"/>
      <c r="QYW29" s="284"/>
      <c r="QYX29" s="284"/>
      <c r="QYY29" s="284"/>
      <c r="QYZ29" s="284"/>
      <c r="QZA29" s="284"/>
      <c r="QZB29" s="284"/>
      <c r="QZC29" s="284"/>
      <c r="QZD29" s="284"/>
      <c r="QZE29" s="284"/>
      <c r="QZF29" s="284"/>
      <c r="QZG29" s="284"/>
      <c r="QZH29" s="284"/>
      <c r="QZI29" s="284"/>
      <c r="QZJ29" s="284"/>
      <c r="QZK29" s="284"/>
      <c r="QZL29" s="284"/>
      <c r="QZM29" s="284"/>
      <c r="QZN29" s="284"/>
      <c r="QZO29" s="284"/>
      <c r="QZP29" s="284"/>
      <c r="QZQ29" s="284"/>
      <c r="QZR29" s="284"/>
      <c r="QZS29" s="284"/>
      <c r="QZT29" s="284"/>
      <c r="QZU29" s="284"/>
      <c r="QZV29" s="284"/>
      <c r="QZW29" s="284"/>
      <c r="QZX29" s="284"/>
      <c r="QZY29" s="284"/>
      <c r="QZZ29" s="284"/>
      <c r="RAA29" s="284"/>
      <c r="RAB29" s="284"/>
      <c r="RAC29" s="284"/>
      <c r="RAD29" s="284"/>
      <c r="RAE29" s="284"/>
      <c r="RAF29" s="284"/>
      <c r="RAG29" s="284"/>
      <c r="RAH29" s="284"/>
      <c r="RAI29" s="284"/>
      <c r="RAJ29" s="284"/>
      <c r="RAK29" s="284"/>
      <c r="RAL29" s="284"/>
      <c r="RAM29" s="284"/>
      <c r="RAN29" s="284"/>
      <c r="RAO29" s="284"/>
      <c r="RAP29" s="284"/>
      <c r="RAQ29" s="284"/>
      <c r="RAR29" s="284"/>
      <c r="RAS29" s="284"/>
      <c r="RAT29" s="284"/>
      <c r="RAU29" s="284"/>
      <c r="RAV29" s="284"/>
      <c r="RAW29" s="284"/>
      <c r="RAX29" s="284"/>
      <c r="RAY29" s="284"/>
      <c r="RAZ29" s="284"/>
      <c r="RBA29" s="284"/>
      <c r="RBB29" s="284"/>
      <c r="RBC29" s="284"/>
      <c r="RBD29" s="284"/>
      <c r="RBE29" s="284"/>
      <c r="RBF29" s="284"/>
      <c r="RBG29" s="284"/>
      <c r="RBH29" s="284"/>
      <c r="RBI29" s="284"/>
      <c r="RBJ29" s="284"/>
      <c r="RBK29" s="284"/>
      <c r="RBL29" s="284"/>
      <c r="RBM29" s="284"/>
      <c r="RBN29" s="284"/>
      <c r="RBO29" s="284"/>
      <c r="RBP29" s="284"/>
      <c r="RBQ29" s="284"/>
      <c r="RBR29" s="284"/>
      <c r="RBS29" s="284"/>
      <c r="RBT29" s="284"/>
      <c r="RBU29" s="284"/>
      <c r="RBV29" s="284"/>
      <c r="RBW29" s="284"/>
      <c r="RBX29" s="284"/>
      <c r="RBY29" s="284"/>
      <c r="RBZ29" s="284"/>
      <c r="RCA29" s="284"/>
      <c r="RCB29" s="284"/>
      <c r="RCC29" s="284"/>
      <c r="RCD29" s="284"/>
      <c r="RCE29" s="284"/>
      <c r="RCF29" s="284"/>
      <c r="RCG29" s="284"/>
      <c r="RCH29" s="284"/>
      <c r="RCI29" s="284"/>
      <c r="RCJ29" s="284"/>
      <c r="RCK29" s="284"/>
      <c r="RCL29" s="284"/>
      <c r="RCM29" s="284"/>
      <c r="RCN29" s="284"/>
      <c r="RCO29" s="284"/>
      <c r="RCP29" s="284"/>
      <c r="RCQ29" s="284"/>
      <c r="RCR29" s="284"/>
      <c r="RCS29" s="284"/>
      <c r="RCT29" s="284"/>
      <c r="RCU29" s="284"/>
      <c r="RCV29" s="284"/>
      <c r="RCW29" s="284"/>
      <c r="RCX29" s="284"/>
      <c r="RCY29" s="284"/>
      <c r="RCZ29" s="284"/>
      <c r="RDA29" s="284"/>
      <c r="RDB29" s="284"/>
      <c r="RDC29" s="284"/>
      <c r="RDD29" s="284"/>
      <c r="RDE29" s="284"/>
      <c r="RDF29" s="284"/>
      <c r="RDG29" s="284"/>
      <c r="RDH29" s="284"/>
      <c r="RDI29" s="284"/>
      <c r="RDJ29" s="284"/>
      <c r="RDK29" s="284"/>
      <c r="RDL29" s="284"/>
      <c r="RDM29" s="284"/>
      <c r="RDN29" s="284"/>
      <c r="RDO29" s="284"/>
      <c r="RDP29" s="284"/>
      <c r="RDQ29" s="284"/>
      <c r="RDR29" s="284"/>
      <c r="RDS29" s="284"/>
      <c r="RDT29" s="284"/>
      <c r="RDU29" s="284"/>
      <c r="RDV29" s="284"/>
      <c r="RDW29" s="284"/>
      <c r="RDX29" s="284"/>
      <c r="RDY29" s="284"/>
      <c r="RDZ29" s="284"/>
      <c r="REA29" s="284"/>
      <c r="REB29" s="284"/>
      <c r="REC29" s="284"/>
      <c r="RED29" s="284"/>
      <c r="REE29" s="284"/>
      <c r="REF29" s="284"/>
      <c r="REG29" s="284"/>
      <c r="REH29" s="284"/>
      <c r="REI29" s="284"/>
      <c r="REJ29" s="284"/>
      <c r="REK29" s="284"/>
      <c r="REL29" s="284"/>
      <c r="REM29" s="284"/>
      <c r="REN29" s="284"/>
      <c r="REO29" s="284"/>
      <c r="REP29" s="284"/>
      <c r="REQ29" s="284"/>
      <c r="RER29" s="284"/>
      <c r="RES29" s="284"/>
      <c r="RET29" s="284"/>
      <c r="REU29" s="284"/>
      <c r="REV29" s="284"/>
      <c r="REW29" s="284"/>
      <c r="REX29" s="284"/>
      <c r="REY29" s="284"/>
      <c r="REZ29" s="284"/>
      <c r="RFA29" s="284"/>
      <c r="RFB29" s="284"/>
      <c r="RFC29" s="284"/>
      <c r="RFD29" s="284"/>
      <c r="RFE29" s="284"/>
      <c r="RFF29" s="284"/>
      <c r="RFG29" s="284"/>
      <c r="RFH29" s="284"/>
      <c r="RFI29" s="284"/>
      <c r="RFJ29" s="284"/>
      <c r="RFK29" s="284"/>
      <c r="RFL29" s="284"/>
      <c r="RFM29" s="284"/>
      <c r="RFN29" s="284"/>
      <c r="RFO29" s="284"/>
      <c r="RFP29" s="284"/>
      <c r="RFQ29" s="284"/>
      <c r="RFR29" s="284"/>
      <c r="RFS29" s="284"/>
      <c r="RFT29" s="284"/>
      <c r="RFU29" s="284"/>
      <c r="RFV29" s="284"/>
      <c r="RFW29" s="284"/>
      <c r="RFX29" s="284"/>
      <c r="RFY29" s="284"/>
      <c r="RFZ29" s="284"/>
      <c r="RGA29" s="284"/>
      <c r="RGB29" s="284"/>
      <c r="RGC29" s="284"/>
      <c r="RGD29" s="284"/>
      <c r="RGE29" s="284"/>
      <c r="RGF29" s="284"/>
      <c r="RGG29" s="284"/>
      <c r="RGH29" s="284"/>
      <c r="RGI29" s="284"/>
      <c r="RGJ29" s="284"/>
      <c r="RGK29" s="284"/>
      <c r="RGL29" s="284"/>
      <c r="RGM29" s="284"/>
      <c r="RGN29" s="284"/>
      <c r="RGO29" s="284"/>
      <c r="RGP29" s="284"/>
      <c r="RGQ29" s="284"/>
      <c r="RGR29" s="284"/>
      <c r="RGS29" s="284"/>
      <c r="RGT29" s="284"/>
      <c r="RGU29" s="284"/>
      <c r="RGV29" s="284"/>
      <c r="RGW29" s="284"/>
      <c r="RGX29" s="284"/>
      <c r="RGY29" s="284"/>
      <c r="RGZ29" s="284"/>
      <c r="RHA29" s="284"/>
      <c r="RHB29" s="284"/>
      <c r="RHC29" s="284"/>
      <c r="RHD29" s="284"/>
      <c r="RHE29" s="284"/>
      <c r="RHF29" s="284"/>
      <c r="RHG29" s="284"/>
      <c r="RHH29" s="284"/>
      <c r="RHI29" s="284"/>
      <c r="RHJ29" s="284"/>
      <c r="RHK29" s="284"/>
      <c r="RHL29" s="284"/>
      <c r="RHM29" s="284"/>
      <c r="RHN29" s="284"/>
      <c r="RHO29" s="284"/>
      <c r="RHP29" s="284"/>
      <c r="RHQ29" s="284"/>
      <c r="RHR29" s="284"/>
      <c r="RHS29" s="284"/>
      <c r="RHT29" s="284"/>
      <c r="RHU29" s="284"/>
      <c r="RHV29" s="284"/>
      <c r="RHW29" s="284"/>
      <c r="RHX29" s="284"/>
      <c r="RHY29" s="284"/>
      <c r="RHZ29" s="284"/>
      <c r="RIA29" s="284"/>
      <c r="RIB29" s="284"/>
      <c r="RIC29" s="284"/>
      <c r="RID29" s="284"/>
      <c r="RIE29" s="284"/>
      <c r="RIF29" s="284"/>
      <c r="RIG29" s="284"/>
      <c r="RIH29" s="284"/>
      <c r="RII29" s="284"/>
      <c r="RIJ29" s="284"/>
      <c r="RIK29" s="284"/>
      <c r="RIL29" s="284"/>
      <c r="RIM29" s="284"/>
      <c r="RIN29" s="284"/>
      <c r="RIO29" s="284"/>
      <c r="RIP29" s="284"/>
      <c r="RIQ29" s="284"/>
      <c r="RIR29" s="284"/>
      <c r="RIS29" s="284"/>
      <c r="RIT29" s="284"/>
      <c r="RIU29" s="284"/>
      <c r="RIV29" s="284"/>
      <c r="RIW29" s="284"/>
      <c r="RIX29" s="284"/>
      <c r="RIY29" s="284"/>
      <c r="RIZ29" s="284"/>
      <c r="RJA29" s="284"/>
      <c r="RJB29" s="284"/>
      <c r="RJC29" s="284"/>
      <c r="RJD29" s="284"/>
      <c r="RJE29" s="284"/>
      <c r="RJF29" s="284"/>
      <c r="RJG29" s="284"/>
      <c r="RJH29" s="284"/>
      <c r="RJI29" s="284"/>
      <c r="RJJ29" s="284"/>
      <c r="RJK29" s="284"/>
      <c r="RJL29" s="284"/>
      <c r="RJM29" s="284"/>
      <c r="RJN29" s="284"/>
      <c r="RJO29" s="284"/>
      <c r="RJP29" s="284"/>
      <c r="RJQ29" s="284"/>
      <c r="RJR29" s="284"/>
      <c r="RJS29" s="284"/>
      <c r="RJT29" s="284"/>
      <c r="RJU29" s="284"/>
      <c r="RJV29" s="284"/>
      <c r="RJW29" s="284"/>
      <c r="RJX29" s="284"/>
      <c r="RJY29" s="284"/>
      <c r="RJZ29" s="284"/>
      <c r="RKA29" s="284"/>
      <c r="RKB29" s="284"/>
      <c r="RKC29" s="284"/>
      <c r="RKD29" s="284"/>
      <c r="RKE29" s="284"/>
      <c r="RKF29" s="284"/>
      <c r="RKG29" s="284"/>
      <c r="RKH29" s="284"/>
      <c r="RKI29" s="284"/>
      <c r="RKJ29" s="284"/>
      <c r="RKK29" s="284"/>
      <c r="RKL29" s="284"/>
      <c r="RKM29" s="284"/>
      <c r="RKN29" s="284"/>
      <c r="RKO29" s="284"/>
      <c r="RKP29" s="284"/>
      <c r="RKQ29" s="284"/>
      <c r="RKR29" s="284"/>
      <c r="RKS29" s="284"/>
      <c r="RKT29" s="284"/>
      <c r="RKU29" s="284"/>
      <c r="RKV29" s="284"/>
      <c r="RKW29" s="284"/>
      <c r="RKX29" s="284"/>
      <c r="RKY29" s="284"/>
      <c r="RKZ29" s="284"/>
      <c r="RLA29" s="284"/>
      <c r="RLB29" s="284"/>
      <c r="RLC29" s="284"/>
      <c r="RLD29" s="284"/>
      <c r="RLE29" s="284"/>
      <c r="RLF29" s="284"/>
      <c r="RLG29" s="284"/>
      <c r="RLH29" s="284"/>
      <c r="RLI29" s="284"/>
      <c r="RLJ29" s="284"/>
      <c r="RLK29" s="284"/>
      <c r="RLL29" s="284"/>
      <c r="RLM29" s="284"/>
      <c r="RLN29" s="284"/>
      <c r="RLO29" s="284"/>
      <c r="RLP29" s="284"/>
      <c r="RLQ29" s="284"/>
      <c r="RLR29" s="284"/>
      <c r="RLS29" s="284"/>
      <c r="RLT29" s="284"/>
      <c r="RLU29" s="284"/>
      <c r="RLV29" s="284"/>
      <c r="RLW29" s="284"/>
      <c r="RLX29" s="284"/>
      <c r="RLY29" s="284"/>
      <c r="RLZ29" s="284"/>
      <c r="RMA29" s="284"/>
      <c r="RMB29" s="284"/>
      <c r="RMC29" s="284"/>
      <c r="RMD29" s="284"/>
      <c r="RME29" s="284"/>
      <c r="RMF29" s="284"/>
      <c r="RMG29" s="284"/>
      <c r="RMH29" s="284"/>
      <c r="RMI29" s="284"/>
      <c r="RMJ29" s="284"/>
      <c r="RMK29" s="284"/>
      <c r="RML29" s="284"/>
      <c r="RMM29" s="284"/>
      <c r="RMN29" s="284"/>
      <c r="RMO29" s="284"/>
      <c r="RMP29" s="284"/>
      <c r="RMQ29" s="284"/>
      <c r="RMR29" s="284"/>
      <c r="RMS29" s="284"/>
      <c r="RMT29" s="284"/>
      <c r="RMU29" s="284"/>
      <c r="RMV29" s="284"/>
      <c r="RMW29" s="284"/>
      <c r="RMX29" s="284"/>
      <c r="RMY29" s="284"/>
      <c r="RMZ29" s="284"/>
      <c r="RNA29" s="284"/>
      <c r="RNB29" s="284"/>
      <c r="RNC29" s="284"/>
      <c r="RND29" s="284"/>
      <c r="RNE29" s="284"/>
      <c r="RNF29" s="284"/>
      <c r="RNG29" s="284"/>
      <c r="RNH29" s="284"/>
      <c r="RNI29" s="284"/>
      <c r="RNJ29" s="284"/>
      <c r="RNK29" s="284"/>
      <c r="RNL29" s="284"/>
      <c r="RNM29" s="284"/>
      <c r="RNN29" s="284"/>
      <c r="RNO29" s="284"/>
      <c r="RNP29" s="284"/>
      <c r="RNQ29" s="284"/>
      <c r="RNR29" s="284"/>
      <c r="RNS29" s="284"/>
      <c r="RNT29" s="284"/>
      <c r="RNU29" s="284"/>
      <c r="RNV29" s="284"/>
      <c r="RNW29" s="284"/>
      <c r="RNX29" s="284"/>
      <c r="RNY29" s="284"/>
      <c r="RNZ29" s="284"/>
      <c r="ROA29" s="284"/>
      <c r="ROB29" s="284"/>
      <c r="ROC29" s="284"/>
      <c r="ROD29" s="284"/>
      <c r="ROE29" s="284"/>
      <c r="ROF29" s="284"/>
      <c r="ROG29" s="284"/>
      <c r="ROH29" s="284"/>
      <c r="ROI29" s="284"/>
      <c r="ROJ29" s="284"/>
      <c r="ROK29" s="284"/>
      <c r="ROL29" s="284"/>
      <c r="ROM29" s="284"/>
      <c r="RON29" s="284"/>
      <c r="ROO29" s="284"/>
      <c r="ROP29" s="284"/>
      <c r="ROQ29" s="284"/>
      <c r="ROR29" s="284"/>
      <c r="ROS29" s="284"/>
      <c r="ROT29" s="284"/>
      <c r="ROU29" s="284"/>
      <c r="ROV29" s="284"/>
      <c r="ROW29" s="284"/>
      <c r="ROX29" s="284"/>
      <c r="ROY29" s="284"/>
      <c r="ROZ29" s="284"/>
      <c r="RPA29" s="284"/>
      <c r="RPB29" s="284"/>
      <c r="RPC29" s="284"/>
      <c r="RPD29" s="284"/>
      <c r="RPE29" s="284"/>
      <c r="RPF29" s="284"/>
      <c r="RPG29" s="284"/>
      <c r="RPH29" s="284"/>
      <c r="RPI29" s="284"/>
      <c r="RPJ29" s="284"/>
      <c r="RPK29" s="284"/>
      <c r="RPL29" s="284"/>
      <c r="RPM29" s="284"/>
      <c r="RPN29" s="284"/>
      <c r="RPO29" s="284"/>
      <c r="RPP29" s="284"/>
      <c r="RPQ29" s="284"/>
      <c r="RPR29" s="284"/>
      <c r="RPS29" s="284"/>
      <c r="RPT29" s="284"/>
      <c r="RPU29" s="284"/>
      <c r="RPV29" s="284"/>
      <c r="RPW29" s="284"/>
      <c r="RPX29" s="284"/>
      <c r="RPY29" s="284"/>
      <c r="RPZ29" s="284"/>
      <c r="RQA29" s="284"/>
      <c r="RQB29" s="284"/>
      <c r="RQC29" s="284"/>
      <c r="RQD29" s="284"/>
      <c r="RQE29" s="284"/>
      <c r="RQF29" s="284"/>
      <c r="RQG29" s="284"/>
      <c r="RQH29" s="284"/>
      <c r="RQI29" s="284"/>
      <c r="RQJ29" s="284"/>
      <c r="RQK29" s="284"/>
      <c r="RQL29" s="284"/>
      <c r="RQM29" s="284"/>
      <c r="RQN29" s="284"/>
      <c r="RQO29" s="284"/>
      <c r="RQP29" s="284"/>
      <c r="RQQ29" s="284"/>
      <c r="RQR29" s="284"/>
      <c r="RQS29" s="284"/>
      <c r="RQT29" s="284"/>
      <c r="RQU29" s="284"/>
      <c r="RQV29" s="284"/>
      <c r="RQW29" s="284"/>
      <c r="RQX29" s="284"/>
      <c r="RQY29" s="284"/>
      <c r="RQZ29" s="284"/>
      <c r="RRA29" s="284"/>
      <c r="RRB29" s="284"/>
      <c r="RRC29" s="284"/>
      <c r="RRD29" s="284"/>
      <c r="RRE29" s="284"/>
      <c r="RRF29" s="284"/>
      <c r="RRG29" s="284"/>
      <c r="RRH29" s="284"/>
      <c r="RRI29" s="284"/>
      <c r="RRJ29" s="284"/>
      <c r="RRK29" s="284"/>
      <c r="RRL29" s="284"/>
      <c r="RRM29" s="284"/>
      <c r="RRN29" s="284"/>
      <c r="RRO29" s="284"/>
      <c r="RRP29" s="284"/>
      <c r="RRQ29" s="284"/>
      <c r="RRR29" s="284"/>
      <c r="RRS29" s="284"/>
      <c r="RRT29" s="284"/>
      <c r="RRU29" s="284"/>
      <c r="RRV29" s="284"/>
      <c r="RRW29" s="284"/>
      <c r="RRX29" s="284"/>
      <c r="RRY29" s="284"/>
      <c r="RRZ29" s="284"/>
      <c r="RSA29" s="284"/>
      <c r="RSB29" s="284"/>
      <c r="RSC29" s="284"/>
      <c r="RSD29" s="284"/>
      <c r="RSE29" s="284"/>
      <c r="RSF29" s="284"/>
      <c r="RSG29" s="284"/>
      <c r="RSH29" s="284"/>
      <c r="RSI29" s="284"/>
      <c r="RSJ29" s="284"/>
      <c r="RSK29" s="284"/>
      <c r="RSL29" s="284"/>
      <c r="RSM29" s="284"/>
      <c r="RSN29" s="284"/>
      <c r="RSO29" s="284"/>
      <c r="RSP29" s="284"/>
      <c r="RSQ29" s="284"/>
      <c r="RSR29" s="284"/>
      <c r="RSS29" s="284"/>
      <c r="RST29" s="284"/>
      <c r="RSU29" s="284"/>
      <c r="RSV29" s="284"/>
      <c r="RSW29" s="284"/>
      <c r="RSX29" s="284"/>
      <c r="RSY29" s="284"/>
      <c r="RSZ29" s="284"/>
      <c r="RTA29" s="284"/>
      <c r="RTB29" s="284"/>
      <c r="RTC29" s="284"/>
      <c r="RTD29" s="284"/>
      <c r="RTE29" s="284"/>
      <c r="RTF29" s="284"/>
      <c r="RTG29" s="284"/>
      <c r="RTH29" s="284"/>
      <c r="RTI29" s="284"/>
      <c r="RTJ29" s="284"/>
      <c r="RTK29" s="284"/>
      <c r="RTL29" s="284"/>
      <c r="RTM29" s="284"/>
      <c r="RTN29" s="284"/>
      <c r="RTO29" s="284"/>
      <c r="RTP29" s="284"/>
      <c r="RTQ29" s="284"/>
      <c r="RTR29" s="284"/>
      <c r="RTS29" s="284"/>
      <c r="RTT29" s="284"/>
      <c r="RTU29" s="284"/>
      <c r="RTV29" s="284"/>
      <c r="RTW29" s="284"/>
      <c r="RTX29" s="284"/>
      <c r="RTY29" s="284"/>
      <c r="RTZ29" s="284"/>
      <c r="RUA29" s="284"/>
      <c r="RUB29" s="284"/>
      <c r="RUC29" s="284"/>
      <c r="RUD29" s="284"/>
      <c r="RUE29" s="284"/>
      <c r="RUF29" s="284"/>
      <c r="RUG29" s="284"/>
      <c r="RUH29" s="284"/>
      <c r="RUI29" s="284"/>
      <c r="RUJ29" s="284"/>
      <c r="RUK29" s="284"/>
      <c r="RUL29" s="284"/>
      <c r="RUM29" s="284"/>
      <c r="RUN29" s="284"/>
      <c r="RUO29" s="284"/>
      <c r="RUP29" s="284"/>
      <c r="RUQ29" s="284"/>
      <c r="RUR29" s="284"/>
      <c r="RUS29" s="284"/>
      <c r="RUT29" s="284"/>
      <c r="RUU29" s="284"/>
      <c r="RUV29" s="284"/>
      <c r="RUW29" s="284"/>
      <c r="RUX29" s="284"/>
      <c r="RUY29" s="284"/>
      <c r="RUZ29" s="284"/>
      <c r="RVA29" s="284"/>
      <c r="RVB29" s="284"/>
      <c r="RVC29" s="284"/>
      <c r="RVD29" s="284"/>
      <c r="RVE29" s="284"/>
      <c r="RVF29" s="284"/>
      <c r="RVG29" s="284"/>
      <c r="RVH29" s="284"/>
      <c r="RVI29" s="284"/>
      <c r="RVJ29" s="284"/>
      <c r="RVK29" s="284"/>
      <c r="RVL29" s="284"/>
      <c r="RVM29" s="284"/>
      <c r="RVN29" s="284"/>
      <c r="RVO29" s="284"/>
      <c r="RVP29" s="284"/>
      <c r="RVQ29" s="284"/>
      <c r="RVR29" s="284"/>
      <c r="RVS29" s="284"/>
      <c r="RVT29" s="284"/>
      <c r="RVU29" s="284"/>
      <c r="RVV29" s="284"/>
      <c r="RVW29" s="284"/>
      <c r="RVX29" s="284"/>
      <c r="RVY29" s="284"/>
      <c r="RVZ29" s="284"/>
      <c r="RWA29" s="284"/>
      <c r="RWB29" s="284"/>
      <c r="RWC29" s="284"/>
      <c r="RWD29" s="284"/>
      <c r="RWE29" s="284"/>
      <c r="RWF29" s="284"/>
      <c r="RWG29" s="284"/>
      <c r="RWH29" s="284"/>
      <c r="RWI29" s="284"/>
      <c r="RWJ29" s="284"/>
      <c r="RWK29" s="284"/>
      <c r="RWL29" s="284"/>
      <c r="RWM29" s="284"/>
      <c r="RWN29" s="284"/>
      <c r="RWO29" s="284"/>
      <c r="RWP29" s="284"/>
      <c r="RWQ29" s="284"/>
      <c r="RWR29" s="284"/>
      <c r="RWS29" s="284"/>
      <c r="RWT29" s="284"/>
      <c r="RWU29" s="284"/>
      <c r="RWV29" s="284"/>
      <c r="RWW29" s="284"/>
      <c r="RWX29" s="284"/>
      <c r="RWY29" s="284"/>
      <c r="RWZ29" s="284"/>
      <c r="RXA29" s="284"/>
      <c r="RXB29" s="284"/>
      <c r="RXC29" s="284"/>
      <c r="RXD29" s="284"/>
      <c r="RXE29" s="284"/>
      <c r="RXF29" s="284"/>
      <c r="RXG29" s="284"/>
      <c r="RXH29" s="284"/>
      <c r="RXI29" s="284"/>
      <c r="RXJ29" s="284"/>
      <c r="RXK29" s="284"/>
      <c r="RXL29" s="284"/>
      <c r="RXM29" s="284"/>
      <c r="RXN29" s="284"/>
      <c r="RXO29" s="284"/>
      <c r="RXP29" s="284"/>
      <c r="RXQ29" s="284"/>
      <c r="RXR29" s="284"/>
      <c r="RXS29" s="284"/>
      <c r="RXT29" s="284"/>
      <c r="RXU29" s="284"/>
      <c r="RXV29" s="284"/>
      <c r="RXW29" s="284"/>
      <c r="RXX29" s="284"/>
      <c r="RXY29" s="284"/>
      <c r="RXZ29" s="284"/>
      <c r="RYA29" s="284"/>
      <c r="RYB29" s="284"/>
      <c r="RYC29" s="284"/>
      <c r="RYD29" s="284"/>
      <c r="RYE29" s="284"/>
      <c r="RYF29" s="284"/>
      <c r="RYG29" s="284"/>
      <c r="RYH29" s="284"/>
      <c r="RYI29" s="284"/>
      <c r="RYJ29" s="284"/>
      <c r="RYK29" s="284"/>
      <c r="RYL29" s="284"/>
      <c r="RYM29" s="284"/>
      <c r="RYN29" s="284"/>
      <c r="RYO29" s="284"/>
      <c r="RYP29" s="284"/>
      <c r="RYQ29" s="284"/>
      <c r="RYR29" s="284"/>
      <c r="RYS29" s="284"/>
      <c r="RYT29" s="284"/>
      <c r="RYU29" s="284"/>
      <c r="RYV29" s="284"/>
      <c r="RYW29" s="284"/>
      <c r="RYX29" s="284"/>
      <c r="RYY29" s="284"/>
      <c r="RYZ29" s="284"/>
      <c r="RZA29" s="284"/>
      <c r="RZB29" s="284"/>
      <c r="RZC29" s="284"/>
      <c r="RZD29" s="284"/>
      <c r="RZE29" s="284"/>
      <c r="RZF29" s="284"/>
      <c r="RZG29" s="284"/>
      <c r="RZH29" s="284"/>
      <c r="RZI29" s="284"/>
      <c r="RZJ29" s="284"/>
      <c r="RZK29" s="284"/>
      <c r="RZL29" s="284"/>
      <c r="RZM29" s="284"/>
      <c r="RZN29" s="284"/>
      <c r="RZO29" s="284"/>
      <c r="RZP29" s="284"/>
      <c r="RZQ29" s="284"/>
      <c r="RZR29" s="284"/>
      <c r="RZS29" s="284"/>
      <c r="RZT29" s="284"/>
      <c r="RZU29" s="284"/>
      <c r="RZV29" s="284"/>
      <c r="RZW29" s="284"/>
      <c r="RZX29" s="284"/>
      <c r="RZY29" s="284"/>
      <c r="RZZ29" s="284"/>
      <c r="SAA29" s="284"/>
      <c r="SAB29" s="284"/>
      <c r="SAC29" s="284"/>
      <c r="SAD29" s="284"/>
      <c r="SAE29" s="284"/>
      <c r="SAF29" s="284"/>
      <c r="SAG29" s="284"/>
      <c r="SAH29" s="284"/>
      <c r="SAI29" s="284"/>
      <c r="SAJ29" s="284"/>
      <c r="SAK29" s="284"/>
      <c r="SAL29" s="284"/>
      <c r="SAM29" s="284"/>
      <c r="SAN29" s="284"/>
      <c r="SAO29" s="284"/>
      <c r="SAP29" s="284"/>
      <c r="SAQ29" s="284"/>
      <c r="SAR29" s="284"/>
      <c r="SAS29" s="284"/>
      <c r="SAT29" s="284"/>
      <c r="SAU29" s="284"/>
      <c r="SAV29" s="284"/>
      <c r="SAW29" s="284"/>
      <c r="SAX29" s="284"/>
      <c r="SAY29" s="284"/>
      <c r="SAZ29" s="284"/>
      <c r="SBA29" s="284"/>
      <c r="SBB29" s="284"/>
      <c r="SBC29" s="284"/>
      <c r="SBD29" s="284"/>
      <c r="SBE29" s="284"/>
      <c r="SBF29" s="284"/>
      <c r="SBG29" s="284"/>
      <c r="SBH29" s="284"/>
      <c r="SBI29" s="284"/>
      <c r="SBJ29" s="284"/>
      <c r="SBK29" s="284"/>
      <c r="SBL29" s="284"/>
      <c r="SBM29" s="284"/>
      <c r="SBN29" s="284"/>
      <c r="SBO29" s="284"/>
      <c r="SBP29" s="284"/>
      <c r="SBQ29" s="284"/>
      <c r="SBR29" s="284"/>
      <c r="SBS29" s="284"/>
      <c r="SBT29" s="284"/>
      <c r="SBU29" s="284"/>
      <c r="SBV29" s="284"/>
      <c r="SBW29" s="284"/>
      <c r="SBX29" s="284"/>
      <c r="SBY29" s="284"/>
      <c r="SBZ29" s="284"/>
      <c r="SCA29" s="284"/>
      <c r="SCB29" s="284"/>
      <c r="SCC29" s="284"/>
      <c r="SCD29" s="284"/>
      <c r="SCE29" s="284"/>
      <c r="SCF29" s="284"/>
      <c r="SCG29" s="284"/>
      <c r="SCH29" s="284"/>
      <c r="SCI29" s="284"/>
      <c r="SCJ29" s="284"/>
      <c r="SCK29" s="284"/>
      <c r="SCL29" s="284"/>
      <c r="SCM29" s="284"/>
      <c r="SCN29" s="284"/>
      <c r="SCO29" s="284"/>
      <c r="SCP29" s="284"/>
      <c r="SCQ29" s="284"/>
      <c r="SCR29" s="284"/>
      <c r="SCS29" s="284"/>
      <c r="SCT29" s="284"/>
      <c r="SCU29" s="284"/>
      <c r="SCV29" s="284"/>
      <c r="SCW29" s="284"/>
      <c r="SCX29" s="284"/>
      <c r="SCY29" s="284"/>
      <c r="SCZ29" s="284"/>
      <c r="SDA29" s="284"/>
      <c r="SDB29" s="284"/>
      <c r="SDC29" s="284"/>
      <c r="SDD29" s="284"/>
      <c r="SDE29" s="284"/>
      <c r="SDF29" s="284"/>
      <c r="SDG29" s="284"/>
      <c r="SDH29" s="284"/>
      <c r="SDI29" s="284"/>
      <c r="SDJ29" s="284"/>
      <c r="SDK29" s="284"/>
      <c r="SDL29" s="284"/>
      <c r="SDM29" s="284"/>
      <c r="SDN29" s="284"/>
      <c r="SDO29" s="284"/>
      <c r="SDP29" s="284"/>
      <c r="SDQ29" s="284"/>
      <c r="SDR29" s="284"/>
      <c r="SDS29" s="284"/>
      <c r="SDT29" s="284"/>
      <c r="SDU29" s="284"/>
      <c r="SDV29" s="284"/>
      <c r="SDW29" s="284"/>
      <c r="SDX29" s="284"/>
      <c r="SDY29" s="284"/>
      <c r="SDZ29" s="284"/>
      <c r="SEA29" s="284"/>
      <c r="SEB29" s="284"/>
      <c r="SEC29" s="284"/>
      <c r="SED29" s="284"/>
      <c r="SEE29" s="284"/>
      <c r="SEF29" s="284"/>
      <c r="SEG29" s="284"/>
      <c r="SEH29" s="284"/>
      <c r="SEI29" s="284"/>
      <c r="SEJ29" s="284"/>
      <c r="SEK29" s="284"/>
      <c r="SEL29" s="284"/>
      <c r="SEM29" s="284"/>
      <c r="SEN29" s="284"/>
      <c r="SEO29" s="284"/>
      <c r="SEP29" s="284"/>
      <c r="SEQ29" s="284"/>
      <c r="SER29" s="284"/>
      <c r="SES29" s="284"/>
      <c r="SET29" s="284"/>
      <c r="SEU29" s="284"/>
      <c r="SEV29" s="284"/>
      <c r="SEW29" s="284"/>
      <c r="SEX29" s="284"/>
      <c r="SEY29" s="284"/>
      <c r="SEZ29" s="284"/>
      <c r="SFA29" s="284"/>
      <c r="SFB29" s="284"/>
      <c r="SFC29" s="284"/>
      <c r="SFD29" s="284"/>
      <c r="SFE29" s="284"/>
      <c r="SFF29" s="284"/>
      <c r="SFG29" s="284"/>
      <c r="SFH29" s="284"/>
      <c r="SFI29" s="284"/>
      <c r="SFJ29" s="284"/>
      <c r="SFK29" s="284"/>
      <c r="SFL29" s="284"/>
      <c r="SFM29" s="284"/>
      <c r="SFN29" s="284"/>
      <c r="SFO29" s="284"/>
      <c r="SFP29" s="284"/>
      <c r="SFQ29" s="284"/>
      <c r="SFR29" s="284"/>
      <c r="SFS29" s="284"/>
      <c r="SFT29" s="284"/>
      <c r="SFU29" s="284"/>
      <c r="SFV29" s="284"/>
      <c r="SFW29" s="284"/>
      <c r="SFX29" s="284"/>
      <c r="SFY29" s="284"/>
      <c r="SFZ29" s="284"/>
      <c r="SGA29" s="284"/>
      <c r="SGB29" s="284"/>
      <c r="SGC29" s="284"/>
      <c r="SGD29" s="284"/>
      <c r="SGE29" s="284"/>
      <c r="SGF29" s="284"/>
      <c r="SGG29" s="284"/>
      <c r="SGH29" s="284"/>
      <c r="SGI29" s="284"/>
      <c r="SGJ29" s="284"/>
      <c r="SGK29" s="284"/>
      <c r="SGL29" s="284"/>
      <c r="SGM29" s="284"/>
      <c r="SGN29" s="284"/>
      <c r="SGO29" s="284"/>
      <c r="SGP29" s="284"/>
      <c r="SGQ29" s="284"/>
      <c r="SGR29" s="284"/>
      <c r="SGS29" s="284"/>
      <c r="SGT29" s="284"/>
      <c r="SGU29" s="284"/>
      <c r="SGV29" s="284"/>
      <c r="SGW29" s="284"/>
      <c r="SGX29" s="284"/>
      <c r="SGY29" s="284"/>
      <c r="SGZ29" s="284"/>
      <c r="SHA29" s="284"/>
      <c r="SHB29" s="284"/>
      <c r="SHC29" s="284"/>
      <c r="SHD29" s="284"/>
      <c r="SHE29" s="284"/>
      <c r="SHF29" s="284"/>
      <c r="SHG29" s="284"/>
      <c r="SHH29" s="284"/>
      <c r="SHI29" s="284"/>
      <c r="SHJ29" s="284"/>
      <c r="SHK29" s="284"/>
      <c r="SHL29" s="284"/>
      <c r="SHM29" s="284"/>
      <c r="SHN29" s="284"/>
      <c r="SHO29" s="284"/>
      <c r="SHP29" s="284"/>
      <c r="SHQ29" s="284"/>
      <c r="SHR29" s="284"/>
      <c r="SHS29" s="284"/>
      <c r="SHT29" s="284"/>
      <c r="SHU29" s="284"/>
      <c r="SHV29" s="284"/>
      <c r="SHW29" s="284"/>
      <c r="SHX29" s="284"/>
      <c r="SHY29" s="284"/>
      <c r="SHZ29" s="284"/>
      <c r="SIA29" s="284"/>
      <c r="SIB29" s="284"/>
      <c r="SIC29" s="284"/>
      <c r="SID29" s="284"/>
      <c r="SIE29" s="284"/>
      <c r="SIF29" s="284"/>
      <c r="SIG29" s="284"/>
      <c r="SIH29" s="284"/>
      <c r="SII29" s="284"/>
      <c r="SIJ29" s="284"/>
      <c r="SIK29" s="284"/>
      <c r="SIL29" s="284"/>
      <c r="SIM29" s="284"/>
      <c r="SIN29" s="284"/>
      <c r="SIO29" s="284"/>
      <c r="SIP29" s="284"/>
      <c r="SIQ29" s="284"/>
      <c r="SIR29" s="284"/>
      <c r="SIS29" s="284"/>
      <c r="SIT29" s="284"/>
      <c r="SIU29" s="284"/>
      <c r="SIV29" s="284"/>
      <c r="SIW29" s="284"/>
      <c r="SIX29" s="284"/>
      <c r="SIY29" s="284"/>
      <c r="SIZ29" s="284"/>
      <c r="SJA29" s="284"/>
      <c r="SJB29" s="284"/>
      <c r="SJC29" s="284"/>
      <c r="SJD29" s="284"/>
      <c r="SJE29" s="284"/>
      <c r="SJF29" s="284"/>
      <c r="SJG29" s="284"/>
      <c r="SJH29" s="284"/>
      <c r="SJI29" s="284"/>
      <c r="SJJ29" s="284"/>
      <c r="SJK29" s="284"/>
      <c r="SJL29" s="284"/>
      <c r="SJM29" s="284"/>
      <c r="SJN29" s="284"/>
      <c r="SJO29" s="284"/>
      <c r="SJP29" s="284"/>
      <c r="SJQ29" s="284"/>
      <c r="SJR29" s="284"/>
      <c r="SJS29" s="284"/>
      <c r="SJT29" s="284"/>
      <c r="SJU29" s="284"/>
      <c r="SJV29" s="284"/>
      <c r="SJW29" s="284"/>
      <c r="SJX29" s="284"/>
      <c r="SJY29" s="284"/>
      <c r="SJZ29" s="284"/>
      <c r="SKA29" s="284"/>
      <c r="SKB29" s="284"/>
      <c r="SKC29" s="284"/>
      <c r="SKD29" s="284"/>
      <c r="SKE29" s="284"/>
      <c r="SKF29" s="284"/>
      <c r="SKG29" s="284"/>
      <c r="SKH29" s="284"/>
      <c r="SKI29" s="284"/>
      <c r="SKJ29" s="284"/>
      <c r="SKK29" s="284"/>
      <c r="SKL29" s="284"/>
      <c r="SKM29" s="284"/>
      <c r="SKN29" s="284"/>
      <c r="SKO29" s="284"/>
      <c r="SKP29" s="284"/>
      <c r="SKQ29" s="284"/>
      <c r="SKR29" s="284"/>
      <c r="SKS29" s="284"/>
      <c r="SKT29" s="284"/>
      <c r="SKU29" s="284"/>
      <c r="SKV29" s="284"/>
      <c r="SKW29" s="284"/>
      <c r="SKX29" s="284"/>
      <c r="SKY29" s="284"/>
      <c r="SKZ29" s="284"/>
      <c r="SLA29" s="284"/>
      <c r="SLB29" s="284"/>
      <c r="SLC29" s="284"/>
      <c r="SLD29" s="284"/>
      <c r="SLE29" s="284"/>
      <c r="SLF29" s="284"/>
      <c r="SLG29" s="284"/>
      <c r="SLH29" s="284"/>
      <c r="SLI29" s="284"/>
      <c r="SLJ29" s="284"/>
      <c r="SLK29" s="284"/>
      <c r="SLL29" s="284"/>
      <c r="SLM29" s="284"/>
      <c r="SLN29" s="284"/>
      <c r="SLO29" s="284"/>
      <c r="SLP29" s="284"/>
      <c r="SLQ29" s="284"/>
      <c r="SLR29" s="284"/>
      <c r="SLS29" s="284"/>
      <c r="SLT29" s="284"/>
      <c r="SLU29" s="284"/>
      <c r="SLV29" s="284"/>
      <c r="SLW29" s="284"/>
      <c r="SLX29" s="284"/>
      <c r="SLY29" s="284"/>
      <c r="SLZ29" s="284"/>
      <c r="SMA29" s="284"/>
      <c r="SMB29" s="284"/>
      <c r="SMC29" s="284"/>
      <c r="SMD29" s="284"/>
      <c r="SME29" s="284"/>
      <c r="SMF29" s="284"/>
      <c r="SMG29" s="284"/>
      <c r="SMH29" s="284"/>
      <c r="SMI29" s="284"/>
      <c r="SMJ29" s="284"/>
      <c r="SMK29" s="284"/>
      <c r="SML29" s="284"/>
      <c r="SMM29" s="284"/>
      <c r="SMN29" s="284"/>
      <c r="SMO29" s="284"/>
      <c r="SMP29" s="284"/>
      <c r="SMQ29" s="284"/>
      <c r="SMR29" s="284"/>
      <c r="SMS29" s="284"/>
      <c r="SMT29" s="284"/>
      <c r="SMU29" s="284"/>
      <c r="SMV29" s="284"/>
      <c r="SMW29" s="284"/>
      <c r="SMX29" s="284"/>
      <c r="SMY29" s="284"/>
      <c r="SMZ29" s="284"/>
      <c r="SNA29" s="284"/>
      <c r="SNB29" s="284"/>
      <c r="SNC29" s="284"/>
      <c r="SND29" s="284"/>
      <c r="SNE29" s="284"/>
      <c r="SNF29" s="284"/>
      <c r="SNG29" s="284"/>
      <c r="SNH29" s="284"/>
      <c r="SNI29" s="284"/>
      <c r="SNJ29" s="284"/>
      <c r="SNK29" s="284"/>
      <c r="SNL29" s="284"/>
      <c r="SNM29" s="284"/>
      <c r="SNN29" s="284"/>
      <c r="SNO29" s="284"/>
      <c r="SNP29" s="284"/>
      <c r="SNQ29" s="284"/>
      <c r="SNR29" s="284"/>
      <c r="SNS29" s="284"/>
      <c r="SNT29" s="284"/>
      <c r="SNU29" s="284"/>
      <c r="SNV29" s="284"/>
      <c r="SNW29" s="284"/>
      <c r="SNX29" s="284"/>
      <c r="SNY29" s="284"/>
      <c r="SNZ29" s="284"/>
      <c r="SOA29" s="284"/>
      <c r="SOB29" s="284"/>
      <c r="SOC29" s="284"/>
      <c r="SOD29" s="284"/>
      <c r="SOE29" s="284"/>
      <c r="SOF29" s="284"/>
      <c r="SOG29" s="284"/>
      <c r="SOH29" s="284"/>
      <c r="SOI29" s="284"/>
      <c r="SOJ29" s="284"/>
      <c r="SOK29" s="284"/>
      <c r="SOL29" s="284"/>
      <c r="SOM29" s="284"/>
      <c r="SON29" s="284"/>
      <c r="SOO29" s="284"/>
      <c r="SOP29" s="284"/>
      <c r="SOQ29" s="284"/>
      <c r="SOR29" s="284"/>
      <c r="SOS29" s="284"/>
      <c r="SOT29" s="284"/>
      <c r="SOU29" s="284"/>
      <c r="SOV29" s="284"/>
      <c r="SOW29" s="284"/>
      <c r="SOX29" s="284"/>
      <c r="SOY29" s="284"/>
      <c r="SOZ29" s="284"/>
      <c r="SPA29" s="284"/>
      <c r="SPB29" s="284"/>
      <c r="SPC29" s="284"/>
      <c r="SPD29" s="284"/>
      <c r="SPE29" s="284"/>
      <c r="SPF29" s="284"/>
      <c r="SPG29" s="284"/>
      <c r="SPH29" s="284"/>
      <c r="SPI29" s="284"/>
      <c r="SPJ29" s="284"/>
      <c r="SPK29" s="284"/>
      <c r="SPL29" s="284"/>
      <c r="SPM29" s="284"/>
      <c r="SPN29" s="284"/>
      <c r="SPO29" s="284"/>
      <c r="SPP29" s="284"/>
      <c r="SPQ29" s="284"/>
      <c r="SPR29" s="284"/>
      <c r="SPS29" s="284"/>
      <c r="SPT29" s="284"/>
      <c r="SPU29" s="284"/>
      <c r="SPV29" s="284"/>
      <c r="SPW29" s="284"/>
      <c r="SPX29" s="284"/>
      <c r="SPY29" s="284"/>
      <c r="SPZ29" s="284"/>
      <c r="SQA29" s="284"/>
      <c r="SQB29" s="284"/>
      <c r="SQC29" s="284"/>
      <c r="SQD29" s="284"/>
      <c r="SQE29" s="284"/>
      <c r="SQF29" s="284"/>
      <c r="SQG29" s="284"/>
      <c r="SQH29" s="284"/>
      <c r="SQI29" s="284"/>
      <c r="SQJ29" s="284"/>
      <c r="SQK29" s="284"/>
      <c r="SQL29" s="284"/>
      <c r="SQM29" s="284"/>
      <c r="SQN29" s="284"/>
      <c r="SQO29" s="284"/>
      <c r="SQP29" s="284"/>
      <c r="SQQ29" s="284"/>
      <c r="SQR29" s="284"/>
      <c r="SQS29" s="284"/>
      <c r="SQT29" s="284"/>
      <c r="SQU29" s="284"/>
      <c r="SQV29" s="284"/>
      <c r="SQW29" s="284"/>
      <c r="SQX29" s="284"/>
      <c r="SQY29" s="284"/>
      <c r="SQZ29" s="284"/>
      <c r="SRA29" s="284"/>
      <c r="SRB29" s="284"/>
      <c r="SRC29" s="284"/>
      <c r="SRD29" s="284"/>
      <c r="SRE29" s="284"/>
      <c r="SRF29" s="284"/>
      <c r="SRG29" s="284"/>
      <c r="SRH29" s="284"/>
      <c r="SRI29" s="284"/>
      <c r="SRJ29" s="284"/>
      <c r="SRK29" s="284"/>
      <c r="SRL29" s="284"/>
      <c r="SRM29" s="284"/>
      <c r="SRN29" s="284"/>
      <c r="SRO29" s="284"/>
      <c r="SRP29" s="284"/>
      <c r="SRQ29" s="284"/>
      <c r="SRR29" s="284"/>
      <c r="SRS29" s="284"/>
      <c r="SRT29" s="284"/>
      <c r="SRU29" s="284"/>
      <c r="SRV29" s="284"/>
      <c r="SRW29" s="284"/>
      <c r="SRX29" s="284"/>
      <c r="SRY29" s="284"/>
      <c r="SRZ29" s="284"/>
      <c r="SSA29" s="284"/>
      <c r="SSB29" s="284"/>
      <c r="SSC29" s="284"/>
      <c r="SSD29" s="284"/>
      <c r="SSE29" s="284"/>
      <c r="SSF29" s="284"/>
      <c r="SSG29" s="284"/>
      <c r="SSH29" s="284"/>
      <c r="SSI29" s="284"/>
      <c r="SSJ29" s="284"/>
      <c r="SSK29" s="284"/>
      <c r="SSL29" s="284"/>
      <c r="SSM29" s="284"/>
      <c r="SSN29" s="284"/>
      <c r="SSO29" s="284"/>
      <c r="SSP29" s="284"/>
      <c r="SSQ29" s="284"/>
      <c r="SSR29" s="284"/>
      <c r="SSS29" s="284"/>
      <c r="SST29" s="284"/>
      <c r="SSU29" s="284"/>
      <c r="SSV29" s="284"/>
      <c r="SSW29" s="284"/>
      <c r="SSX29" s="284"/>
      <c r="SSY29" s="284"/>
      <c r="SSZ29" s="284"/>
      <c r="STA29" s="284"/>
      <c r="STB29" s="284"/>
      <c r="STC29" s="284"/>
      <c r="STD29" s="284"/>
      <c r="STE29" s="284"/>
      <c r="STF29" s="284"/>
      <c r="STG29" s="284"/>
      <c r="STH29" s="284"/>
      <c r="STI29" s="284"/>
      <c r="STJ29" s="284"/>
      <c r="STK29" s="284"/>
      <c r="STL29" s="284"/>
      <c r="STM29" s="284"/>
      <c r="STN29" s="284"/>
      <c r="STO29" s="284"/>
      <c r="STP29" s="284"/>
      <c r="STQ29" s="284"/>
      <c r="STR29" s="284"/>
      <c r="STS29" s="284"/>
      <c r="STT29" s="284"/>
      <c r="STU29" s="284"/>
      <c r="STV29" s="284"/>
      <c r="STW29" s="284"/>
      <c r="STX29" s="284"/>
      <c r="STY29" s="284"/>
      <c r="STZ29" s="284"/>
      <c r="SUA29" s="284"/>
      <c r="SUB29" s="284"/>
      <c r="SUC29" s="284"/>
      <c r="SUD29" s="284"/>
      <c r="SUE29" s="284"/>
      <c r="SUF29" s="284"/>
      <c r="SUG29" s="284"/>
      <c r="SUH29" s="284"/>
      <c r="SUI29" s="284"/>
      <c r="SUJ29" s="284"/>
      <c r="SUK29" s="284"/>
      <c r="SUL29" s="284"/>
      <c r="SUM29" s="284"/>
      <c r="SUN29" s="284"/>
      <c r="SUO29" s="284"/>
      <c r="SUP29" s="284"/>
      <c r="SUQ29" s="284"/>
      <c r="SUR29" s="284"/>
      <c r="SUS29" s="284"/>
      <c r="SUT29" s="284"/>
      <c r="SUU29" s="284"/>
      <c r="SUV29" s="284"/>
      <c r="SUW29" s="284"/>
      <c r="SUX29" s="284"/>
      <c r="SUY29" s="284"/>
      <c r="SUZ29" s="284"/>
      <c r="SVA29" s="284"/>
      <c r="SVB29" s="284"/>
      <c r="SVC29" s="284"/>
      <c r="SVD29" s="284"/>
      <c r="SVE29" s="284"/>
      <c r="SVF29" s="284"/>
      <c r="SVG29" s="284"/>
      <c r="SVH29" s="284"/>
      <c r="SVI29" s="284"/>
      <c r="SVJ29" s="284"/>
      <c r="SVK29" s="284"/>
      <c r="SVL29" s="284"/>
      <c r="SVM29" s="284"/>
      <c r="SVN29" s="284"/>
      <c r="SVO29" s="284"/>
      <c r="SVP29" s="284"/>
      <c r="SVQ29" s="284"/>
      <c r="SVR29" s="284"/>
      <c r="SVS29" s="284"/>
      <c r="SVT29" s="284"/>
      <c r="SVU29" s="284"/>
      <c r="SVV29" s="284"/>
      <c r="SVW29" s="284"/>
      <c r="SVX29" s="284"/>
      <c r="SVY29" s="284"/>
      <c r="SVZ29" s="284"/>
      <c r="SWA29" s="284"/>
      <c r="SWB29" s="284"/>
      <c r="SWC29" s="284"/>
      <c r="SWD29" s="284"/>
      <c r="SWE29" s="284"/>
      <c r="SWF29" s="284"/>
      <c r="SWG29" s="284"/>
      <c r="SWH29" s="284"/>
      <c r="SWI29" s="284"/>
      <c r="SWJ29" s="284"/>
      <c r="SWK29" s="284"/>
      <c r="SWL29" s="284"/>
      <c r="SWM29" s="284"/>
      <c r="SWN29" s="284"/>
      <c r="SWO29" s="284"/>
      <c r="SWP29" s="284"/>
      <c r="SWQ29" s="284"/>
      <c r="SWR29" s="284"/>
      <c r="SWS29" s="284"/>
      <c r="SWT29" s="284"/>
      <c r="SWU29" s="284"/>
      <c r="SWV29" s="284"/>
      <c r="SWW29" s="284"/>
      <c r="SWX29" s="284"/>
      <c r="SWY29" s="284"/>
      <c r="SWZ29" s="284"/>
      <c r="SXA29" s="284"/>
      <c r="SXB29" s="284"/>
      <c r="SXC29" s="284"/>
      <c r="SXD29" s="284"/>
      <c r="SXE29" s="284"/>
      <c r="SXF29" s="284"/>
      <c r="SXG29" s="284"/>
      <c r="SXH29" s="284"/>
      <c r="SXI29" s="284"/>
      <c r="SXJ29" s="284"/>
      <c r="SXK29" s="284"/>
      <c r="SXL29" s="284"/>
      <c r="SXM29" s="284"/>
      <c r="SXN29" s="284"/>
      <c r="SXO29" s="284"/>
      <c r="SXP29" s="284"/>
      <c r="SXQ29" s="284"/>
      <c r="SXR29" s="284"/>
      <c r="SXS29" s="284"/>
      <c r="SXT29" s="284"/>
      <c r="SXU29" s="284"/>
      <c r="SXV29" s="284"/>
      <c r="SXW29" s="284"/>
      <c r="SXX29" s="284"/>
      <c r="SXY29" s="284"/>
      <c r="SXZ29" s="284"/>
      <c r="SYA29" s="284"/>
      <c r="SYB29" s="284"/>
      <c r="SYC29" s="284"/>
      <c r="SYD29" s="284"/>
      <c r="SYE29" s="284"/>
      <c r="SYF29" s="284"/>
      <c r="SYG29" s="284"/>
      <c r="SYH29" s="284"/>
      <c r="SYI29" s="284"/>
      <c r="SYJ29" s="284"/>
      <c r="SYK29" s="284"/>
      <c r="SYL29" s="284"/>
      <c r="SYM29" s="284"/>
      <c r="SYN29" s="284"/>
      <c r="SYO29" s="284"/>
      <c r="SYP29" s="284"/>
      <c r="SYQ29" s="284"/>
      <c r="SYR29" s="284"/>
      <c r="SYS29" s="284"/>
      <c r="SYT29" s="284"/>
      <c r="SYU29" s="284"/>
      <c r="SYV29" s="284"/>
      <c r="SYW29" s="284"/>
      <c r="SYX29" s="284"/>
      <c r="SYY29" s="284"/>
      <c r="SYZ29" s="284"/>
      <c r="SZA29" s="284"/>
      <c r="SZB29" s="284"/>
      <c r="SZC29" s="284"/>
      <c r="SZD29" s="284"/>
      <c r="SZE29" s="284"/>
      <c r="SZF29" s="284"/>
      <c r="SZG29" s="284"/>
      <c r="SZH29" s="284"/>
      <c r="SZI29" s="284"/>
      <c r="SZJ29" s="284"/>
      <c r="SZK29" s="284"/>
      <c r="SZL29" s="284"/>
      <c r="SZM29" s="284"/>
      <c r="SZN29" s="284"/>
      <c r="SZO29" s="284"/>
      <c r="SZP29" s="284"/>
      <c r="SZQ29" s="284"/>
      <c r="SZR29" s="284"/>
      <c r="SZS29" s="284"/>
      <c r="SZT29" s="284"/>
      <c r="SZU29" s="284"/>
      <c r="SZV29" s="284"/>
      <c r="SZW29" s="284"/>
      <c r="SZX29" s="284"/>
      <c r="SZY29" s="284"/>
      <c r="SZZ29" s="284"/>
      <c r="TAA29" s="284"/>
      <c r="TAB29" s="284"/>
      <c r="TAC29" s="284"/>
      <c r="TAD29" s="284"/>
      <c r="TAE29" s="284"/>
      <c r="TAF29" s="284"/>
      <c r="TAG29" s="284"/>
      <c r="TAH29" s="284"/>
      <c r="TAI29" s="284"/>
      <c r="TAJ29" s="284"/>
      <c r="TAK29" s="284"/>
      <c r="TAL29" s="284"/>
      <c r="TAM29" s="284"/>
      <c r="TAN29" s="284"/>
      <c r="TAO29" s="284"/>
      <c r="TAP29" s="284"/>
      <c r="TAQ29" s="284"/>
      <c r="TAR29" s="284"/>
      <c r="TAS29" s="284"/>
      <c r="TAT29" s="284"/>
      <c r="TAU29" s="284"/>
      <c r="TAV29" s="284"/>
      <c r="TAW29" s="284"/>
      <c r="TAX29" s="284"/>
      <c r="TAY29" s="284"/>
      <c r="TAZ29" s="284"/>
      <c r="TBA29" s="284"/>
      <c r="TBB29" s="284"/>
      <c r="TBC29" s="284"/>
      <c r="TBD29" s="284"/>
      <c r="TBE29" s="284"/>
      <c r="TBF29" s="284"/>
      <c r="TBG29" s="284"/>
      <c r="TBH29" s="284"/>
      <c r="TBI29" s="284"/>
      <c r="TBJ29" s="284"/>
      <c r="TBK29" s="284"/>
      <c r="TBL29" s="284"/>
      <c r="TBM29" s="284"/>
      <c r="TBN29" s="284"/>
      <c r="TBO29" s="284"/>
      <c r="TBP29" s="284"/>
      <c r="TBQ29" s="284"/>
      <c r="TBR29" s="284"/>
      <c r="TBS29" s="284"/>
      <c r="TBT29" s="284"/>
      <c r="TBU29" s="284"/>
      <c r="TBV29" s="284"/>
      <c r="TBW29" s="284"/>
      <c r="TBX29" s="284"/>
      <c r="TBY29" s="284"/>
      <c r="TBZ29" s="284"/>
      <c r="TCA29" s="284"/>
      <c r="TCB29" s="284"/>
      <c r="TCC29" s="284"/>
      <c r="TCD29" s="284"/>
      <c r="TCE29" s="284"/>
      <c r="TCF29" s="284"/>
      <c r="TCG29" s="284"/>
      <c r="TCH29" s="284"/>
      <c r="TCI29" s="284"/>
      <c r="TCJ29" s="284"/>
      <c r="TCK29" s="284"/>
      <c r="TCL29" s="284"/>
      <c r="TCM29" s="284"/>
      <c r="TCN29" s="284"/>
      <c r="TCO29" s="284"/>
      <c r="TCP29" s="284"/>
      <c r="TCQ29" s="284"/>
      <c r="TCR29" s="284"/>
      <c r="TCS29" s="284"/>
      <c r="TCT29" s="284"/>
      <c r="TCU29" s="284"/>
      <c r="TCV29" s="284"/>
      <c r="TCW29" s="284"/>
      <c r="TCX29" s="284"/>
      <c r="TCY29" s="284"/>
      <c r="TCZ29" s="284"/>
      <c r="TDA29" s="284"/>
      <c r="TDB29" s="284"/>
      <c r="TDC29" s="284"/>
      <c r="TDD29" s="284"/>
      <c r="TDE29" s="284"/>
      <c r="TDF29" s="284"/>
      <c r="TDG29" s="284"/>
      <c r="TDH29" s="284"/>
      <c r="TDI29" s="284"/>
      <c r="TDJ29" s="284"/>
      <c r="TDK29" s="284"/>
      <c r="TDL29" s="284"/>
      <c r="TDM29" s="284"/>
      <c r="TDN29" s="284"/>
      <c r="TDO29" s="284"/>
      <c r="TDP29" s="284"/>
      <c r="TDQ29" s="284"/>
      <c r="TDR29" s="284"/>
      <c r="TDS29" s="284"/>
      <c r="TDT29" s="284"/>
      <c r="TDU29" s="284"/>
      <c r="TDV29" s="284"/>
      <c r="TDW29" s="284"/>
      <c r="TDX29" s="284"/>
      <c r="TDY29" s="284"/>
      <c r="TDZ29" s="284"/>
      <c r="TEA29" s="284"/>
      <c r="TEB29" s="284"/>
      <c r="TEC29" s="284"/>
      <c r="TED29" s="284"/>
      <c r="TEE29" s="284"/>
      <c r="TEF29" s="284"/>
      <c r="TEG29" s="284"/>
      <c r="TEH29" s="284"/>
      <c r="TEI29" s="284"/>
      <c r="TEJ29" s="284"/>
      <c r="TEK29" s="284"/>
      <c r="TEL29" s="284"/>
      <c r="TEM29" s="284"/>
      <c r="TEN29" s="284"/>
      <c r="TEO29" s="284"/>
      <c r="TEP29" s="284"/>
      <c r="TEQ29" s="284"/>
      <c r="TER29" s="284"/>
      <c r="TES29" s="284"/>
      <c r="TET29" s="284"/>
      <c r="TEU29" s="284"/>
      <c r="TEV29" s="284"/>
      <c r="TEW29" s="284"/>
      <c r="TEX29" s="284"/>
      <c r="TEY29" s="284"/>
      <c r="TEZ29" s="284"/>
      <c r="TFA29" s="284"/>
      <c r="TFB29" s="284"/>
      <c r="TFC29" s="284"/>
      <c r="TFD29" s="284"/>
      <c r="TFE29" s="284"/>
      <c r="TFF29" s="284"/>
      <c r="TFG29" s="284"/>
      <c r="TFH29" s="284"/>
      <c r="TFI29" s="284"/>
      <c r="TFJ29" s="284"/>
      <c r="TFK29" s="284"/>
      <c r="TFL29" s="284"/>
      <c r="TFM29" s="284"/>
      <c r="TFN29" s="284"/>
      <c r="TFO29" s="284"/>
      <c r="TFP29" s="284"/>
      <c r="TFQ29" s="284"/>
      <c r="TFR29" s="284"/>
      <c r="TFS29" s="284"/>
      <c r="TFT29" s="284"/>
      <c r="TFU29" s="284"/>
      <c r="TFV29" s="284"/>
      <c r="TFW29" s="284"/>
      <c r="TFX29" s="284"/>
      <c r="TFY29" s="284"/>
      <c r="TFZ29" s="284"/>
      <c r="TGA29" s="284"/>
      <c r="TGB29" s="284"/>
      <c r="TGC29" s="284"/>
      <c r="TGD29" s="284"/>
      <c r="TGE29" s="284"/>
      <c r="TGF29" s="284"/>
      <c r="TGG29" s="284"/>
      <c r="TGH29" s="284"/>
      <c r="TGI29" s="284"/>
      <c r="TGJ29" s="284"/>
      <c r="TGK29" s="284"/>
      <c r="TGL29" s="284"/>
      <c r="TGM29" s="284"/>
      <c r="TGN29" s="284"/>
      <c r="TGO29" s="284"/>
      <c r="TGP29" s="284"/>
      <c r="TGQ29" s="284"/>
      <c r="TGR29" s="284"/>
      <c r="TGS29" s="284"/>
      <c r="TGT29" s="284"/>
      <c r="TGU29" s="284"/>
      <c r="TGV29" s="284"/>
      <c r="TGW29" s="284"/>
      <c r="TGX29" s="284"/>
      <c r="TGY29" s="284"/>
      <c r="TGZ29" s="284"/>
      <c r="THA29" s="284"/>
      <c r="THB29" s="284"/>
      <c r="THC29" s="284"/>
      <c r="THD29" s="284"/>
      <c r="THE29" s="284"/>
      <c r="THF29" s="284"/>
      <c r="THG29" s="284"/>
      <c r="THH29" s="284"/>
      <c r="THI29" s="284"/>
      <c r="THJ29" s="284"/>
      <c r="THK29" s="284"/>
      <c r="THL29" s="284"/>
      <c r="THM29" s="284"/>
      <c r="THN29" s="284"/>
      <c r="THO29" s="284"/>
      <c r="THP29" s="284"/>
      <c r="THQ29" s="284"/>
      <c r="THR29" s="284"/>
      <c r="THS29" s="284"/>
      <c r="THT29" s="284"/>
      <c r="THU29" s="284"/>
      <c r="THV29" s="284"/>
      <c r="THW29" s="284"/>
      <c r="THX29" s="284"/>
      <c r="THY29" s="284"/>
      <c r="THZ29" s="284"/>
      <c r="TIA29" s="284"/>
      <c r="TIB29" s="284"/>
      <c r="TIC29" s="284"/>
      <c r="TID29" s="284"/>
      <c r="TIE29" s="284"/>
      <c r="TIF29" s="284"/>
      <c r="TIG29" s="284"/>
      <c r="TIH29" s="284"/>
      <c r="TII29" s="284"/>
      <c r="TIJ29" s="284"/>
      <c r="TIK29" s="284"/>
      <c r="TIL29" s="284"/>
      <c r="TIM29" s="284"/>
      <c r="TIN29" s="284"/>
      <c r="TIO29" s="284"/>
      <c r="TIP29" s="284"/>
      <c r="TIQ29" s="284"/>
      <c r="TIR29" s="284"/>
      <c r="TIS29" s="284"/>
      <c r="TIT29" s="284"/>
      <c r="TIU29" s="284"/>
      <c r="TIV29" s="284"/>
      <c r="TIW29" s="284"/>
      <c r="TIX29" s="284"/>
      <c r="TIY29" s="284"/>
      <c r="TIZ29" s="284"/>
      <c r="TJA29" s="284"/>
      <c r="TJB29" s="284"/>
      <c r="TJC29" s="284"/>
      <c r="TJD29" s="284"/>
      <c r="TJE29" s="284"/>
      <c r="TJF29" s="284"/>
      <c r="TJG29" s="284"/>
      <c r="TJH29" s="284"/>
      <c r="TJI29" s="284"/>
      <c r="TJJ29" s="284"/>
      <c r="TJK29" s="284"/>
      <c r="TJL29" s="284"/>
      <c r="TJM29" s="284"/>
      <c r="TJN29" s="284"/>
      <c r="TJO29" s="284"/>
      <c r="TJP29" s="284"/>
      <c r="TJQ29" s="284"/>
      <c r="TJR29" s="284"/>
      <c r="TJS29" s="284"/>
      <c r="TJT29" s="284"/>
      <c r="TJU29" s="284"/>
      <c r="TJV29" s="284"/>
      <c r="TJW29" s="284"/>
      <c r="TJX29" s="284"/>
      <c r="TJY29" s="284"/>
      <c r="TJZ29" s="284"/>
      <c r="TKA29" s="284"/>
      <c r="TKB29" s="284"/>
      <c r="TKC29" s="284"/>
      <c r="TKD29" s="284"/>
      <c r="TKE29" s="284"/>
      <c r="TKF29" s="284"/>
      <c r="TKG29" s="284"/>
      <c r="TKH29" s="284"/>
      <c r="TKI29" s="284"/>
      <c r="TKJ29" s="284"/>
      <c r="TKK29" s="284"/>
      <c r="TKL29" s="284"/>
      <c r="TKM29" s="284"/>
      <c r="TKN29" s="284"/>
      <c r="TKO29" s="284"/>
      <c r="TKP29" s="284"/>
      <c r="TKQ29" s="284"/>
      <c r="TKR29" s="284"/>
      <c r="TKS29" s="284"/>
      <c r="TKT29" s="284"/>
      <c r="TKU29" s="284"/>
      <c r="TKV29" s="284"/>
      <c r="TKW29" s="284"/>
      <c r="TKX29" s="284"/>
      <c r="TKY29" s="284"/>
      <c r="TKZ29" s="284"/>
      <c r="TLA29" s="284"/>
      <c r="TLB29" s="284"/>
      <c r="TLC29" s="284"/>
      <c r="TLD29" s="284"/>
      <c r="TLE29" s="284"/>
      <c r="TLF29" s="284"/>
      <c r="TLG29" s="284"/>
      <c r="TLH29" s="284"/>
      <c r="TLI29" s="284"/>
      <c r="TLJ29" s="284"/>
      <c r="TLK29" s="284"/>
      <c r="TLL29" s="284"/>
      <c r="TLM29" s="284"/>
      <c r="TLN29" s="284"/>
      <c r="TLO29" s="284"/>
      <c r="TLP29" s="284"/>
      <c r="TLQ29" s="284"/>
      <c r="TLR29" s="284"/>
      <c r="TLS29" s="284"/>
      <c r="TLT29" s="284"/>
      <c r="TLU29" s="284"/>
      <c r="TLV29" s="284"/>
      <c r="TLW29" s="284"/>
      <c r="TLX29" s="284"/>
      <c r="TLY29" s="284"/>
      <c r="TLZ29" s="284"/>
      <c r="TMA29" s="284"/>
      <c r="TMB29" s="284"/>
      <c r="TMC29" s="284"/>
      <c r="TMD29" s="284"/>
      <c r="TME29" s="284"/>
      <c r="TMF29" s="284"/>
      <c r="TMG29" s="284"/>
      <c r="TMH29" s="284"/>
      <c r="TMI29" s="284"/>
      <c r="TMJ29" s="284"/>
      <c r="TMK29" s="284"/>
      <c r="TML29" s="284"/>
      <c r="TMM29" s="284"/>
      <c r="TMN29" s="284"/>
      <c r="TMO29" s="284"/>
      <c r="TMP29" s="284"/>
      <c r="TMQ29" s="284"/>
      <c r="TMR29" s="284"/>
      <c r="TMS29" s="284"/>
      <c r="TMT29" s="284"/>
      <c r="TMU29" s="284"/>
      <c r="TMV29" s="284"/>
      <c r="TMW29" s="284"/>
      <c r="TMX29" s="284"/>
      <c r="TMY29" s="284"/>
      <c r="TMZ29" s="284"/>
      <c r="TNA29" s="284"/>
      <c r="TNB29" s="284"/>
      <c r="TNC29" s="284"/>
      <c r="TND29" s="284"/>
      <c r="TNE29" s="284"/>
      <c r="TNF29" s="284"/>
      <c r="TNG29" s="284"/>
      <c r="TNH29" s="284"/>
      <c r="TNI29" s="284"/>
      <c r="TNJ29" s="284"/>
      <c r="TNK29" s="284"/>
      <c r="TNL29" s="284"/>
      <c r="TNM29" s="284"/>
      <c r="TNN29" s="284"/>
      <c r="TNO29" s="284"/>
      <c r="TNP29" s="284"/>
      <c r="TNQ29" s="284"/>
      <c r="TNR29" s="284"/>
      <c r="TNS29" s="284"/>
      <c r="TNT29" s="284"/>
      <c r="TNU29" s="284"/>
      <c r="TNV29" s="284"/>
      <c r="TNW29" s="284"/>
      <c r="TNX29" s="284"/>
      <c r="TNY29" s="284"/>
      <c r="TNZ29" s="284"/>
      <c r="TOA29" s="284"/>
      <c r="TOB29" s="284"/>
      <c r="TOC29" s="284"/>
      <c r="TOD29" s="284"/>
      <c r="TOE29" s="284"/>
      <c r="TOF29" s="284"/>
      <c r="TOG29" s="284"/>
      <c r="TOH29" s="284"/>
      <c r="TOI29" s="284"/>
      <c r="TOJ29" s="284"/>
      <c r="TOK29" s="284"/>
      <c r="TOL29" s="284"/>
      <c r="TOM29" s="284"/>
      <c r="TON29" s="284"/>
      <c r="TOO29" s="284"/>
      <c r="TOP29" s="284"/>
      <c r="TOQ29" s="284"/>
      <c r="TOR29" s="284"/>
      <c r="TOS29" s="284"/>
      <c r="TOT29" s="284"/>
      <c r="TOU29" s="284"/>
      <c r="TOV29" s="284"/>
      <c r="TOW29" s="284"/>
      <c r="TOX29" s="284"/>
      <c r="TOY29" s="284"/>
      <c r="TOZ29" s="284"/>
      <c r="TPA29" s="284"/>
      <c r="TPB29" s="284"/>
      <c r="TPC29" s="284"/>
      <c r="TPD29" s="284"/>
      <c r="TPE29" s="284"/>
      <c r="TPF29" s="284"/>
      <c r="TPG29" s="284"/>
      <c r="TPH29" s="284"/>
      <c r="TPI29" s="284"/>
      <c r="TPJ29" s="284"/>
      <c r="TPK29" s="284"/>
      <c r="TPL29" s="284"/>
      <c r="TPM29" s="284"/>
      <c r="TPN29" s="284"/>
      <c r="TPO29" s="284"/>
      <c r="TPP29" s="284"/>
      <c r="TPQ29" s="284"/>
      <c r="TPR29" s="284"/>
      <c r="TPS29" s="284"/>
      <c r="TPT29" s="284"/>
      <c r="TPU29" s="284"/>
      <c r="TPV29" s="284"/>
      <c r="TPW29" s="284"/>
      <c r="TPX29" s="284"/>
      <c r="TPY29" s="284"/>
      <c r="TPZ29" s="284"/>
      <c r="TQA29" s="284"/>
      <c r="TQB29" s="284"/>
      <c r="TQC29" s="284"/>
      <c r="TQD29" s="284"/>
      <c r="TQE29" s="284"/>
      <c r="TQF29" s="284"/>
      <c r="TQG29" s="284"/>
      <c r="TQH29" s="284"/>
      <c r="TQI29" s="284"/>
      <c r="TQJ29" s="284"/>
      <c r="TQK29" s="284"/>
      <c r="TQL29" s="284"/>
      <c r="TQM29" s="284"/>
      <c r="TQN29" s="284"/>
      <c r="TQO29" s="284"/>
      <c r="TQP29" s="284"/>
      <c r="TQQ29" s="284"/>
      <c r="TQR29" s="284"/>
      <c r="TQS29" s="284"/>
      <c r="TQT29" s="284"/>
      <c r="TQU29" s="284"/>
      <c r="TQV29" s="284"/>
      <c r="TQW29" s="284"/>
      <c r="TQX29" s="284"/>
      <c r="TQY29" s="284"/>
      <c r="TQZ29" s="284"/>
      <c r="TRA29" s="284"/>
      <c r="TRB29" s="284"/>
      <c r="TRC29" s="284"/>
      <c r="TRD29" s="284"/>
      <c r="TRE29" s="284"/>
      <c r="TRF29" s="284"/>
      <c r="TRG29" s="284"/>
      <c r="TRH29" s="284"/>
      <c r="TRI29" s="284"/>
      <c r="TRJ29" s="284"/>
      <c r="TRK29" s="284"/>
      <c r="TRL29" s="284"/>
      <c r="TRM29" s="284"/>
      <c r="TRN29" s="284"/>
      <c r="TRO29" s="284"/>
      <c r="TRP29" s="284"/>
      <c r="TRQ29" s="284"/>
      <c r="TRR29" s="284"/>
      <c r="TRS29" s="284"/>
      <c r="TRT29" s="284"/>
      <c r="TRU29" s="284"/>
      <c r="TRV29" s="284"/>
      <c r="TRW29" s="284"/>
      <c r="TRX29" s="284"/>
      <c r="TRY29" s="284"/>
      <c r="TRZ29" s="284"/>
      <c r="TSA29" s="284"/>
      <c r="TSB29" s="284"/>
      <c r="TSC29" s="284"/>
      <c r="TSD29" s="284"/>
      <c r="TSE29" s="284"/>
      <c r="TSF29" s="284"/>
      <c r="TSG29" s="284"/>
      <c r="TSH29" s="284"/>
      <c r="TSI29" s="284"/>
      <c r="TSJ29" s="284"/>
      <c r="TSK29" s="284"/>
      <c r="TSL29" s="284"/>
      <c r="TSM29" s="284"/>
      <c r="TSN29" s="284"/>
      <c r="TSO29" s="284"/>
      <c r="TSP29" s="284"/>
      <c r="TSQ29" s="284"/>
      <c r="TSR29" s="284"/>
      <c r="TSS29" s="284"/>
      <c r="TST29" s="284"/>
      <c r="TSU29" s="284"/>
      <c r="TSV29" s="284"/>
      <c r="TSW29" s="284"/>
      <c r="TSX29" s="284"/>
      <c r="TSY29" s="284"/>
      <c r="TSZ29" s="284"/>
      <c r="TTA29" s="284"/>
      <c r="TTB29" s="284"/>
      <c r="TTC29" s="284"/>
      <c r="TTD29" s="284"/>
      <c r="TTE29" s="284"/>
      <c r="TTF29" s="284"/>
      <c r="TTG29" s="284"/>
      <c r="TTH29" s="284"/>
      <c r="TTI29" s="284"/>
      <c r="TTJ29" s="284"/>
      <c r="TTK29" s="284"/>
      <c r="TTL29" s="284"/>
      <c r="TTM29" s="284"/>
      <c r="TTN29" s="284"/>
      <c r="TTO29" s="284"/>
      <c r="TTP29" s="284"/>
      <c r="TTQ29" s="284"/>
      <c r="TTR29" s="284"/>
      <c r="TTS29" s="284"/>
      <c r="TTT29" s="284"/>
      <c r="TTU29" s="284"/>
      <c r="TTV29" s="284"/>
      <c r="TTW29" s="284"/>
      <c r="TTX29" s="284"/>
      <c r="TTY29" s="284"/>
      <c r="TTZ29" s="284"/>
      <c r="TUA29" s="284"/>
      <c r="TUB29" s="284"/>
      <c r="TUC29" s="284"/>
      <c r="TUD29" s="284"/>
      <c r="TUE29" s="284"/>
      <c r="TUF29" s="284"/>
      <c r="TUG29" s="284"/>
      <c r="TUH29" s="284"/>
      <c r="TUI29" s="284"/>
      <c r="TUJ29" s="284"/>
      <c r="TUK29" s="284"/>
      <c r="TUL29" s="284"/>
      <c r="TUM29" s="284"/>
      <c r="TUN29" s="284"/>
      <c r="TUO29" s="284"/>
      <c r="TUP29" s="284"/>
      <c r="TUQ29" s="284"/>
      <c r="TUR29" s="284"/>
      <c r="TUS29" s="284"/>
      <c r="TUT29" s="284"/>
      <c r="TUU29" s="284"/>
      <c r="TUV29" s="284"/>
      <c r="TUW29" s="284"/>
      <c r="TUX29" s="284"/>
      <c r="TUY29" s="284"/>
      <c r="TUZ29" s="284"/>
      <c r="TVA29" s="284"/>
      <c r="TVB29" s="284"/>
      <c r="TVC29" s="284"/>
      <c r="TVD29" s="284"/>
      <c r="TVE29" s="284"/>
      <c r="TVF29" s="284"/>
      <c r="TVG29" s="284"/>
      <c r="TVH29" s="284"/>
      <c r="TVI29" s="284"/>
      <c r="TVJ29" s="284"/>
      <c r="TVK29" s="284"/>
      <c r="TVL29" s="284"/>
      <c r="TVM29" s="284"/>
      <c r="TVN29" s="284"/>
      <c r="TVO29" s="284"/>
      <c r="TVP29" s="284"/>
      <c r="TVQ29" s="284"/>
      <c r="TVR29" s="284"/>
      <c r="TVS29" s="284"/>
      <c r="TVT29" s="284"/>
      <c r="TVU29" s="284"/>
      <c r="TVV29" s="284"/>
      <c r="TVW29" s="284"/>
      <c r="TVX29" s="284"/>
      <c r="TVY29" s="284"/>
      <c r="TVZ29" s="284"/>
      <c r="TWA29" s="284"/>
      <c r="TWB29" s="284"/>
      <c r="TWC29" s="284"/>
      <c r="TWD29" s="284"/>
      <c r="TWE29" s="284"/>
      <c r="TWF29" s="284"/>
      <c r="TWG29" s="284"/>
      <c r="TWH29" s="284"/>
      <c r="TWI29" s="284"/>
      <c r="TWJ29" s="284"/>
      <c r="TWK29" s="284"/>
      <c r="TWL29" s="284"/>
      <c r="TWM29" s="284"/>
      <c r="TWN29" s="284"/>
      <c r="TWO29" s="284"/>
      <c r="TWP29" s="284"/>
      <c r="TWQ29" s="284"/>
      <c r="TWR29" s="284"/>
      <c r="TWS29" s="284"/>
      <c r="TWT29" s="284"/>
      <c r="TWU29" s="284"/>
      <c r="TWV29" s="284"/>
      <c r="TWW29" s="284"/>
      <c r="TWX29" s="284"/>
      <c r="TWY29" s="284"/>
      <c r="TWZ29" s="284"/>
      <c r="TXA29" s="284"/>
      <c r="TXB29" s="284"/>
      <c r="TXC29" s="284"/>
      <c r="TXD29" s="284"/>
      <c r="TXE29" s="284"/>
      <c r="TXF29" s="284"/>
      <c r="TXG29" s="284"/>
      <c r="TXH29" s="284"/>
      <c r="TXI29" s="284"/>
      <c r="TXJ29" s="284"/>
      <c r="TXK29" s="284"/>
      <c r="TXL29" s="284"/>
      <c r="TXM29" s="284"/>
      <c r="TXN29" s="284"/>
      <c r="TXO29" s="284"/>
      <c r="TXP29" s="284"/>
      <c r="TXQ29" s="284"/>
      <c r="TXR29" s="284"/>
      <c r="TXS29" s="284"/>
      <c r="TXT29" s="284"/>
      <c r="TXU29" s="284"/>
      <c r="TXV29" s="284"/>
      <c r="TXW29" s="284"/>
      <c r="TXX29" s="284"/>
      <c r="TXY29" s="284"/>
      <c r="TXZ29" s="284"/>
      <c r="TYA29" s="284"/>
      <c r="TYB29" s="284"/>
      <c r="TYC29" s="284"/>
      <c r="TYD29" s="284"/>
      <c r="TYE29" s="284"/>
      <c r="TYF29" s="284"/>
      <c r="TYG29" s="284"/>
      <c r="TYH29" s="284"/>
      <c r="TYI29" s="284"/>
      <c r="TYJ29" s="284"/>
      <c r="TYK29" s="284"/>
      <c r="TYL29" s="284"/>
      <c r="TYM29" s="284"/>
      <c r="TYN29" s="284"/>
      <c r="TYO29" s="284"/>
      <c r="TYP29" s="284"/>
      <c r="TYQ29" s="284"/>
      <c r="TYR29" s="284"/>
      <c r="TYS29" s="284"/>
      <c r="TYT29" s="284"/>
      <c r="TYU29" s="284"/>
      <c r="TYV29" s="284"/>
      <c r="TYW29" s="284"/>
      <c r="TYX29" s="284"/>
      <c r="TYY29" s="284"/>
      <c r="TYZ29" s="284"/>
      <c r="TZA29" s="284"/>
      <c r="TZB29" s="284"/>
      <c r="TZC29" s="284"/>
      <c r="TZD29" s="284"/>
      <c r="TZE29" s="284"/>
      <c r="TZF29" s="284"/>
      <c r="TZG29" s="284"/>
      <c r="TZH29" s="284"/>
      <c r="TZI29" s="284"/>
      <c r="TZJ29" s="284"/>
      <c r="TZK29" s="284"/>
      <c r="TZL29" s="284"/>
      <c r="TZM29" s="284"/>
      <c r="TZN29" s="284"/>
      <c r="TZO29" s="284"/>
      <c r="TZP29" s="284"/>
      <c r="TZQ29" s="284"/>
      <c r="TZR29" s="284"/>
      <c r="TZS29" s="284"/>
      <c r="TZT29" s="284"/>
      <c r="TZU29" s="284"/>
      <c r="TZV29" s="284"/>
      <c r="TZW29" s="284"/>
      <c r="TZX29" s="284"/>
      <c r="TZY29" s="284"/>
      <c r="TZZ29" s="284"/>
      <c r="UAA29" s="284"/>
      <c r="UAB29" s="284"/>
      <c r="UAC29" s="284"/>
      <c r="UAD29" s="284"/>
      <c r="UAE29" s="284"/>
      <c r="UAF29" s="284"/>
      <c r="UAG29" s="284"/>
      <c r="UAH29" s="284"/>
      <c r="UAI29" s="284"/>
      <c r="UAJ29" s="284"/>
      <c r="UAK29" s="284"/>
      <c r="UAL29" s="284"/>
      <c r="UAM29" s="284"/>
      <c r="UAN29" s="284"/>
      <c r="UAO29" s="284"/>
      <c r="UAP29" s="284"/>
      <c r="UAQ29" s="284"/>
      <c r="UAR29" s="284"/>
      <c r="UAS29" s="284"/>
      <c r="UAT29" s="284"/>
      <c r="UAU29" s="284"/>
      <c r="UAV29" s="284"/>
      <c r="UAW29" s="284"/>
      <c r="UAX29" s="284"/>
      <c r="UAY29" s="284"/>
      <c r="UAZ29" s="284"/>
      <c r="UBA29" s="284"/>
      <c r="UBB29" s="284"/>
      <c r="UBC29" s="284"/>
      <c r="UBD29" s="284"/>
      <c r="UBE29" s="284"/>
      <c r="UBF29" s="284"/>
      <c r="UBG29" s="284"/>
      <c r="UBH29" s="284"/>
      <c r="UBI29" s="284"/>
      <c r="UBJ29" s="284"/>
      <c r="UBK29" s="284"/>
      <c r="UBL29" s="284"/>
      <c r="UBM29" s="284"/>
      <c r="UBN29" s="284"/>
      <c r="UBO29" s="284"/>
      <c r="UBP29" s="284"/>
      <c r="UBQ29" s="284"/>
      <c r="UBR29" s="284"/>
      <c r="UBS29" s="284"/>
      <c r="UBT29" s="284"/>
      <c r="UBU29" s="284"/>
      <c r="UBV29" s="284"/>
      <c r="UBW29" s="284"/>
      <c r="UBX29" s="284"/>
      <c r="UBY29" s="284"/>
      <c r="UBZ29" s="284"/>
      <c r="UCA29" s="284"/>
      <c r="UCB29" s="284"/>
      <c r="UCC29" s="284"/>
      <c r="UCD29" s="284"/>
      <c r="UCE29" s="284"/>
      <c r="UCF29" s="284"/>
      <c r="UCG29" s="284"/>
      <c r="UCH29" s="284"/>
      <c r="UCI29" s="284"/>
      <c r="UCJ29" s="284"/>
      <c r="UCK29" s="284"/>
      <c r="UCL29" s="284"/>
      <c r="UCM29" s="284"/>
      <c r="UCN29" s="284"/>
      <c r="UCO29" s="284"/>
      <c r="UCP29" s="284"/>
      <c r="UCQ29" s="284"/>
      <c r="UCR29" s="284"/>
      <c r="UCS29" s="284"/>
      <c r="UCT29" s="284"/>
      <c r="UCU29" s="284"/>
      <c r="UCV29" s="284"/>
      <c r="UCW29" s="284"/>
      <c r="UCX29" s="284"/>
      <c r="UCY29" s="284"/>
      <c r="UCZ29" s="284"/>
      <c r="UDA29" s="284"/>
      <c r="UDB29" s="284"/>
      <c r="UDC29" s="284"/>
      <c r="UDD29" s="284"/>
      <c r="UDE29" s="284"/>
      <c r="UDF29" s="284"/>
      <c r="UDG29" s="284"/>
      <c r="UDH29" s="284"/>
      <c r="UDI29" s="284"/>
      <c r="UDJ29" s="284"/>
      <c r="UDK29" s="284"/>
      <c r="UDL29" s="284"/>
      <c r="UDM29" s="284"/>
      <c r="UDN29" s="284"/>
      <c r="UDO29" s="284"/>
      <c r="UDP29" s="284"/>
      <c r="UDQ29" s="284"/>
      <c r="UDR29" s="284"/>
      <c r="UDS29" s="284"/>
      <c r="UDT29" s="284"/>
      <c r="UDU29" s="284"/>
      <c r="UDV29" s="284"/>
      <c r="UDW29" s="284"/>
      <c r="UDX29" s="284"/>
      <c r="UDY29" s="284"/>
      <c r="UDZ29" s="284"/>
      <c r="UEA29" s="284"/>
      <c r="UEB29" s="284"/>
      <c r="UEC29" s="284"/>
      <c r="UED29" s="284"/>
      <c r="UEE29" s="284"/>
      <c r="UEF29" s="284"/>
      <c r="UEG29" s="284"/>
      <c r="UEH29" s="284"/>
      <c r="UEI29" s="284"/>
      <c r="UEJ29" s="284"/>
      <c r="UEK29" s="284"/>
      <c r="UEL29" s="284"/>
      <c r="UEM29" s="284"/>
      <c r="UEN29" s="284"/>
      <c r="UEO29" s="284"/>
      <c r="UEP29" s="284"/>
      <c r="UEQ29" s="284"/>
      <c r="UER29" s="284"/>
      <c r="UES29" s="284"/>
      <c r="UET29" s="284"/>
      <c r="UEU29" s="284"/>
      <c r="UEV29" s="284"/>
      <c r="UEW29" s="284"/>
      <c r="UEX29" s="284"/>
      <c r="UEY29" s="284"/>
      <c r="UEZ29" s="284"/>
      <c r="UFA29" s="284"/>
      <c r="UFB29" s="284"/>
      <c r="UFC29" s="284"/>
      <c r="UFD29" s="284"/>
      <c r="UFE29" s="284"/>
      <c r="UFF29" s="284"/>
      <c r="UFG29" s="284"/>
      <c r="UFH29" s="284"/>
      <c r="UFI29" s="284"/>
      <c r="UFJ29" s="284"/>
      <c r="UFK29" s="284"/>
      <c r="UFL29" s="284"/>
      <c r="UFM29" s="284"/>
      <c r="UFN29" s="284"/>
      <c r="UFO29" s="284"/>
      <c r="UFP29" s="284"/>
      <c r="UFQ29" s="284"/>
      <c r="UFR29" s="284"/>
      <c r="UFS29" s="284"/>
      <c r="UFT29" s="284"/>
      <c r="UFU29" s="284"/>
      <c r="UFV29" s="284"/>
      <c r="UFW29" s="284"/>
      <c r="UFX29" s="284"/>
      <c r="UFY29" s="284"/>
      <c r="UFZ29" s="284"/>
      <c r="UGA29" s="284"/>
      <c r="UGB29" s="284"/>
      <c r="UGC29" s="284"/>
      <c r="UGD29" s="284"/>
      <c r="UGE29" s="284"/>
      <c r="UGF29" s="284"/>
      <c r="UGG29" s="284"/>
      <c r="UGH29" s="284"/>
      <c r="UGI29" s="284"/>
      <c r="UGJ29" s="284"/>
      <c r="UGK29" s="284"/>
      <c r="UGL29" s="284"/>
      <c r="UGM29" s="284"/>
      <c r="UGN29" s="284"/>
      <c r="UGO29" s="284"/>
      <c r="UGP29" s="284"/>
      <c r="UGQ29" s="284"/>
      <c r="UGR29" s="284"/>
      <c r="UGS29" s="284"/>
      <c r="UGT29" s="284"/>
      <c r="UGU29" s="284"/>
      <c r="UGV29" s="284"/>
      <c r="UGW29" s="284"/>
      <c r="UGX29" s="284"/>
      <c r="UGY29" s="284"/>
      <c r="UGZ29" s="284"/>
      <c r="UHA29" s="284"/>
      <c r="UHB29" s="284"/>
      <c r="UHC29" s="284"/>
      <c r="UHD29" s="284"/>
      <c r="UHE29" s="284"/>
      <c r="UHF29" s="284"/>
      <c r="UHG29" s="284"/>
      <c r="UHH29" s="284"/>
      <c r="UHI29" s="284"/>
      <c r="UHJ29" s="284"/>
      <c r="UHK29" s="284"/>
      <c r="UHL29" s="284"/>
      <c r="UHM29" s="284"/>
      <c r="UHN29" s="284"/>
      <c r="UHO29" s="284"/>
      <c r="UHP29" s="284"/>
      <c r="UHQ29" s="284"/>
      <c r="UHR29" s="284"/>
      <c r="UHS29" s="284"/>
      <c r="UHT29" s="284"/>
      <c r="UHU29" s="284"/>
      <c r="UHV29" s="284"/>
      <c r="UHW29" s="284"/>
      <c r="UHX29" s="284"/>
      <c r="UHY29" s="284"/>
      <c r="UHZ29" s="284"/>
      <c r="UIA29" s="284"/>
      <c r="UIB29" s="284"/>
      <c r="UIC29" s="284"/>
      <c r="UID29" s="284"/>
      <c r="UIE29" s="284"/>
      <c r="UIF29" s="284"/>
      <c r="UIG29" s="284"/>
      <c r="UIH29" s="284"/>
      <c r="UII29" s="284"/>
      <c r="UIJ29" s="284"/>
      <c r="UIK29" s="284"/>
      <c r="UIL29" s="284"/>
      <c r="UIM29" s="284"/>
      <c r="UIN29" s="284"/>
      <c r="UIO29" s="284"/>
      <c r="UIP29" s="284"/>
      <c r="UIQ29" s="284"/>
      <c r="UIR29" s="284"/>
      <c r="UIS29" s="284"/>
      <c r="UIT29" s="284"/>
      <c r="UIU29" s="284"/>
      <c r="UIV29" s="284"/>
      <c r="UIW29" s="284"/>
      <c r="UIX29" s="284"/>
      <c r="UIY29" s="284"/>
      <c r="UIZ29" s="284"/>
      <c r="UJA29" s="284"/>
      <c r="UJB29" s="284"/>
      <c r="UJC29" s="284"/>
      <c r="UJD29" s="284"/>
      <c r="UJE29" s="284"/>
      <c r="UJF29" s="284"/>
      <c r="UJG29" s="284"/>
      <c r="UJH29" s="284"/>
      <c r="UJI29" s="284"/>
      <c r="UJJ29" s="284"/>
      <c r="UJK29" s="284"/>
      <c r="UJL29" s="284"/>
      <c r="UJM29" s="284"/>
      <c r="UJN29" s="284"/>
      <c r="UJO29" s="284"/>
      <c r="UJP29" s="284"/>
      <c r="UJQ29" s="284"/>
      <c r="UJR29" s="284"/>
      <c r="UJS29" s="284"/>
      <c r="UJT29" s="284"/>
      <c r="UJU29" s="284"/>
      <c r="UJV29" s="284"/>
      <c r="UJW29" s="284"/>
      <c r="UJX29" s="284"/>
      <c r="UJY29" s="284"/>
      <c r="UJZ29" s="284"/>
      <c r="UKA29" s="284"/>
      <c r="UKB29" s="284"/>
      <c r="UKC29" s="284"/>
      <c r="UKD29" s="284"/>
      <c r="UKE29" s="284"/>
      <c r="UKF29" s="284"/>
      <c r="UKG29" s="284"/>
      <c r="UKH29" s="284"/>
      <c r="UKI29" s="284"/>
      <c r="UKJ29" s="284"/>
      <c r="UKK29" s="284"/>
      <c r="UKL29" s="284"/>
      <c r="UKM29" s="284"/>
      <c r="UKN29" s="284"/>
      <c r="UKO29" s="284"/>
      <c r="UKP29" s="284"/>
      <c r="UKQ29" s="284"/>
      <c r="UKR29" s="284"/>
      <c r="UKS29" s="284"/>
      <c r="UKT29" s="284"/>
      <c r="UKU29" s="284"/>
      <c r="UKV29" s="284"/>
      <c r="UKW29" s="284"/>
      <c r="UKX29" s="284"/>
      <c r="UKY29" s="284"/>
      <c r="UKZ29" s="284"/>
      <c r="ULA29" s="284"/>
      <c r="ULB29" s="284"/>
      <c r="ULC29" s="284"/>
      <c r="ULD29" s="284"/>
      <c r="ULE29" s="284"/>
      <c r="ULF29" s="284"/>
      <c r="ULG29" s="284"/>
      <c r="ULH29" s="284"/>
      <c r="ULI29" s="284"/>
      <c r="ULJ29" s="284"/>
      <c r="ULK29" s="284"/>
      <c r="ULL29" s="284"/>
      <c r="ULM29" s="284"/>
      <c r="ULN29" s="284"/>
      <c r="ULO29" s="284"/>
      <c r="ULP29" s="284"/>
      <c r="ULQ29" s="284"/>
      <c r="ULR29" s="284"/>
      <c r="ULS29" s="284"/>
      <c r="ULT29" s="284"/>
      <c r="ULU29" s="284"/>
      <c r="ULV29" s="284"/>
      <c r="ULW29" s="284"/>
      <c r="ULX29" s="284"/>
      <c r="ULY29" s="284"/>
      <c r="ULZ29" s="284"/>
      <c r="UMA29" s="284"/>
      <c r="UMB29" s="284"/>
      <c r="UMC29" s="284"/>
      <c r="UMD29" s="284"/>
      <c r="UME29" s="284"/>
      <c r="UMF29" s="284"/>
      <c r="UMG29" s="284"/>
      <c r="UMH29" s="284"/>
      <c r="UMI29" s="284"/>
      <c r="UMJ29" s="284"/>
      <c r="UMK29" s="284"/>
      <c r="UML29" s="284"/>
      <c r="UMM29" s="284"/>
      <c r="UMN29" s="284"/>
      <c r="UMO29" s="284"/>
      <c r="UMP29" s="284"/>
      <c r="UMQ29" s="284"/>
      <c r="UMR29" s="284"/>
      <c r="UMS29" s="284"/>
      <c r="UMT29" s="284"/>
      <c r="UMU29" s="284"/>
      <c r="UMV29" s="284"/>
      <c r="UMW29" s="284"/>
      <c r="UMX29" s="284"/>
      <c r="UMY29" s="284"/>
      <c r="UMZ29" s="284"/>
      <c r="UNA29" s="284"/>
      <c r="UNB29" s="284"/>
      <c r="UNC29" s="284"/>
      <c r="UND29" s="284"/>
      <c r="UNE29" s="284"/>
      <c r="UNF29" s="284"/>
      <c r="UNG29" s="284"/>
      <c r="UNH29" s="284"/>
      <c r="UNI29" s="284"/>
      <c r="UNJ29" s="284"/>
      <c r="UNK29" s="284"/>
      <c r="UNL29" s="284"/>
      <c r="UNM29" s="284"/>
      <c r="UNN29" s="284"/>
      <c r="UNO29" s="284"/>
      <c r="UNP29" s="284"/>
      <c r="UNQ29" s="284"/>
      <c r="UNR29" s="284"/>
      <c r="UNS29" s="284"/>
      <c r="UNT29" s="284"/>
      <c r="UNU29" s="284"/>
      <c r="UNV29" s="284"/>
      <c r="UNW29" s="284"/>
      <c r="UNX29" s="284"/>
      <c r="UNY29" s="284"/>
      <c r="UNZ29" s="284"/>
      <c r="UOA29" s="284"/>
      <c r="UOB29" s="284"/>
      <c r="UOC29" s="284"/>
      <c r="UOD29" s="284"/>
      <c r="UOE29" s="284"/>
      <c r="UOF29" s="284"/>
      <c r="UOG29" s="284"/>
      <c r="UOH29" s="284"/>
      <c r="UOI29" s="284"/>
      <c r="UOJ29" s="284"/>
      <c r="UOK29" s="284"/>
      <c r="UOL29" s="284"/>
      <c r="UOM29" s="284"/>
      <c r="UON29" s="284"/>
      <c r="UOO29" s="284"/>
      <c r="UOP29" s="284"/>
      <c r="UOQ29" s="284"/>
      <c r="UOR29" s="284"/>
      <c r="UOS29" s="284"/>
      <c r="UOT29" s="284"/>
      <c r="UOU29" s="284"/>
      <c r="UOV29" s="284"/>
      <c r="UOW29" s="284"/>
      <c r="UOX29" s="284"/>
      <c r="UOY29" s="284"/>
      <c r="UOZ29" s="284"/>
      <c r="UPA29" s="284"/>
      <c r="UPB29" s="284"/>
      <c r="UPC29" s="284"/>
      <c r="UPD29" s="284"/>
      <c r="UPE29" s="284"/>
      <c r="UPF29" s="284"/>
      <c r="UPG29" s="284"/>
      <c r="UPH29" s="284"/>
      <c r="UPI29" s="284"/>
      <c r="UPJ29" s="284"/>
      <c r="UPK29" s="284"/>
      <c r="UPL29" s="284"/>
      <c r="UPM29" s="284"/>
      <c r="UPN29" s="284"/>
      <c r="UPO29" s="284"/>
      <c r="UPP29" s="284"/>
      <c r="UPQ29" s="284"/>
      <c r="UPR29" s="284"/>
      <c r="UPS29" s="284"/>
      <c r="UPT29" s="284"/>
      <c r="UPU29" s="284"/>
      <c r="UPV29" s="284"/>
      <c r="UPW29" s="284"/>
      <c r="UPX29" s="284"/>
      <c r="UPY29" s="284"/>
      <c r="UPZ29" s="284"/>
      <c r="UQA29" s="284"/>
      <c r="UQB29" s="284"/>
      <c r="UQC29" s="284"/>
      <c r="UQD29" s="284"/>
      <c r="UQE29" s="284"/>
      <c r="UQF29" s="284"/>
      <c r="UQG29" s="284"/>
      <c r="UQH29" s="284"/>
      <c r="UQI29" s="284"/>
      <c r="UQJ29" s="284"/>
      <c r="UQK29" s="284"/>
      <c r="UQL29" s="284"/>
      <c r="UQM29" s="284"/>
      <c r="UQN29" s="284"/>
      <c r="UQO29" s="284"/>
      <c r="UQP29" s="284"/>
      <c r="UQQ29" s="284"/>
      <c r="UQR29" s="284"/>
      <c r="UQS29" s="284"/>
      <c r="UQT29" s="284"/>
      <c r="UQU29" s="284"/>
      <c r="UQV29" s="284"/>
      <c r="UQW29" s="284"/>
      <c r="UQX29" s="284"/>
      <c r="UQY29" s="284"/>
      <c r="UQZ29" s="284"/>
      <c r="URA29" s="284"/>
      <c r="URB29" s="284"/>
      <c r="URC29" s="284"/>
      <c r="URD29" s="284"/>
      <c r="URE29" s="284"/>
      <c r="URF29" s="284"/>
      <c r="URG29" s="284"/>
      <c r="URH29" s="284"/>
      <c r="URI29" s="284"/>
      <c r="URJ29" s="284"/>
      <c r="URK29" s="284"/>
      <c r="URL29" s="284"/>
      <c r="URM29" s="284"/>
      <c r="URN29" s="284"/>
      <c r="URO29" s="284"/>
      <c r="URP29" s="284"/>
      <c r="URQ29" s="284"/>
      <c r="URR29" s="284"/>
      <c r="URS29" s="284"/>
      <c r="URT29" s="284"/>
      <c r="URU29" s="284"/>
      <c r="URV29" s="284"/>
      <c r="URW29" s="284"/>
      <c r="URX29" s="284"/>
      <c r="URY29" s="284"/>
      <c r="URZ29" s="284"/>
      <c r="USA29" s="284"/>
      <c r="USB29" s="284"/>
      <c r="USC29" s="284"/>
      <c r="USD29" s="284"/>
      <c r="USE29" s="284"/>
      <c r="USF29" s="284"/>
      <c r="USG29" s="284"/>
      <c r="USH29" s="284"/>
      <c r="USI29" s="284"/>
      <c r="USJ29" s="284"/>
      <c r="USK29" s="284"/>
      <c r="USL29" s="284"/>
      <c r="USM29" s="284"/>
      <c r="USN29" s="284"/>
      <c r="USO29" s="284"/>
      <c r="USP29" s="284"/>
      <c r="USQ29" s="284"/>
      <c r="USR29" s="284"/>
      <c r="USS29" s="284"/>
      <c r="UST29" s="284"/>
      <c r="USU29" s="284"/>
      <c r="USV29" s="284"/>
      <c r="USW29" s="284"/>
      <c r="USX29" s="284"/>
      <c r="USY29" s="284"/>
      <c r="USZ29" s="284"/>
      <c r="UTA29" s="284"/>
      <c r="UTB29" s="284"/>
      <c r="UTC29" s="284"/>
      <c r="UTD29" s="284"/>
      <c r="UTE29" s="284"/>
      <c r="UTF29" s="284"/>
      <c r="UTG29" s="284"/>
      <c r="UTH29" s="284"/>
      <c r="UTI29" s="284"/>
      <c r="UTJ29" s="284"/>
      <c r="UTK29" s="284"/>
      <c r="UTL29" s="284"/>
      <c r="UTM29" s="284"/>
      <c r="UTN29" s="284"/>
      <c r="UTO29" s="284"/>
      <c r="UTP29" s="284"/>
      <c r="UTQ29" s="284"/>
      <c r="UTR29" s="284"/>
      <c r="UTS29" s="284"/>
      <c r="UTT29" s="284"/>
      <c r="UTU29" s="284"/>
      <c r="UTV29" s="284"/>
      <c r="UTW29" s="284"/>
      <c r="UTX29" s="284"/>
      <c r="UTY29" s="284"/>
      <c r="UTZ29" s="284"/>
      <c r="UUA29" s="284"/>
      <c r="UUB29" s="284"/>
      <c r="UUC29" s="284"/>
      <c r="UUD29" s="284"/>
      <c r="UUE29" s="284"/>
      <c r="UUF29" s="284"/>
      <c r="UUG29" s="284"/>
      <c r="UUH29" s="284"/>
      <c r="UUI29" s="284"/>
      <c r="UUJ29" s="284"/>
      <c r="UUK29" s="284"/>
      <c r="UUL29" s="284"/>
      <c r="UUM29" s="284"/>
      <c r="UUN29" s="284"/>
      <c r="UUO29" s="284"/>
      <c r="UUP29" s="284"/>
      <c r="UUQ29" s="284"/>
      <c r="UUR29" s="284"/>
      <c r="UUS29" s="284"/>
      <c r="UUT29" s="284"/>
      <c r="UUU29" s="284"/>
      <c r="UUV29" s="284"/>
      <c r="UUW29" s="284"/>
      <c r="UUX29" s="284"/>
      <c r="UUY29" s="284"/>
      <c r="UUZ29" s="284"/>
      <c r="UVA29" s="284"/>
      <c r="UVB29" s="284"/>
      <c r="UVC29" s="284"/>
      <c r="UVD29" s="284"/>
      <c r="UVE29" s="284"/>
      <c r="UVF29" s="284"/>
      <c r="UVG29" s="284"/>
      <c r="UVH29" s="284"/>
      <c r="UVI29" s="284"/>
      <c r="UVJ29" s="284"/>
      <c r="UVK29" s="284"/>
      <c r="UVL29" s="284"/>
      <c r="UVM29" s="284"/>
      <c r="UVN29" s="284"/>
      <c r="UVO29" s="284"/>
      <c r="UVP29" s="284"/>
      <c r="UVQ29" s="284"/>
      <c r="UVR29" s="284"/>
      <c r="UVS29" s="284"/>
      <c r="UVT29" s="284"/>
      <c r="UVU29" s="284"/>
      <c r="UVV29" s="284"/>
      <c r="UVW29" s="284"/>
      <c r="UVX29" s="284"/>
      <c r="UVY29" s="284"/>
      <c r="UVZ29" s="284"/>
      <c r="UWA29" s="284"/>
      <c r="UWB29" s="284"/>
      <c r="UWC29" s="284"/>
      <c r="UWD29" s="284"/>
      <c r="UWE29" s="284"/>
      <c r="UWF29" s="284"/>
      <c r="UWG29" s="284"/>
      <c r="UWH29" s="284"/>
      <c r="UWI29" s="284"/>
      <c r="UWJ29" s="284"/>
      <c r="UWK29" s="284"/>
      <c r="UWL29" s="284"/>
      <c r="UWM29" s="284"/>
      <c r="UWN29" s="284"/>
      <c r="UWO29" s="284"/>
      <c r="UWP29" s="284"/>
      <c r="UWQ29" s="284"/>
      <c r="UWR29" s="284"/>
      <c r="UWS29" s="284"/>
      <c r="UWT29" s="284"/>
      <c r="UWU29" s="284"/>
      <c r="UWV29" s="284"/>
      <c r="UWW29" s="284"/>
      <c r="UWX29" s="284"/>
      <c r="UWY29" s="284"/>
      <c r="UWZ29" s="284"/>
      <c r="UXA29" s="284"/>
      <c r="UXB29" s="284"/>
      <c r="UXC29" s="284"/>
      <c r="UXD29" s="284"/>
      <c r="UXE29" s="284"/>
      <c r="UXF29" s="284"/>
      <c r="UXG29" s="284"/>
      <c r="UXH29" s="284"/>
      <c r="UXI29" s="284"/>
      <c r="UXJ29" s="284"/>
      <c r="UXK29" s="284"/>
      <c r="UXL29" s="284"/>
      <c r="UXM29" s="284"/>
      <c r="UXN29" s="284"/>
      <c r="UXO29" s="284"/>
      <c r="UXP29" s="284"/>
      <c r="UXQ29" s="284"/>
      <c r="UXR29" s="284"/>
      <c r="UXS29" s="284"/>
      <c r="UXT29" s="284"/>
      <c r="UXU29" s="284"/>
      <c r="UXV29" s="284"/>
      <c r="UXW29" s="284"/>
      <c r="UXX29" s="284"/>
      <c r="UXY29" s="284"/>
      <c r="UXZ29" s="284"/>
      <c r="UYA29" s="284"/>
      <c r="UYB29" s="284"/>
      <c r="UYC29" s="284"/>
      <c r="UYD29" s="284"/>
      <c r="UYE29" s="284"/>
      <c r="UYF29" s="284"/>
      <c r="UYG29" s="284"/>
      <c r="UYH29" s="284"/>
      <c r="UYI29" s="284"/>
      <c r="UYJ29" s="284"/>
      <c r="UYK29" s="284"/>
      <c r="UYL29" s="284"/>
      <c r="UYM29" s="284"/>
      <c r="UYN29" s="284"/>
      <c r="UYO29" s="284"/>
      <c r="UYP29" s="284"/>
      <c r="UYQ29" s="284"/>
      <c r="UYR29" s="284"/>
      <c r="UYS29" s="284"/>
      <c r="UYT29" s="284"/>
      <c r="UYU29" s="284"/>
      <c r="UYV29" s="284"/>
      <c r="UYW29" s="284"/>
      <c r="UYX29" s="284"/>
      <c r="UYY29" s="284"/>
      <c r="UYZ29" s="284"/>
      <c r="UZA29" s="284"/>
      <c r="UZB29" s="284"/>
      <c r="UZC29" s="284"/>
      <c r="UZD29" s="284"/>
      <c r="UZE29" s="284"/>
      <c r="UZF29" s="284"/>
      <c r="UZG29" s="284"/>
      <c r="UZH29" s="284"/>
      <c r="UZI29" s="284"/>
      <c r="UZJ29" s="284"/>
      <c r="UZK29" s="284"/>
      <c r="UZL29" s="284"/>
      <c r="UZM29" s="284"/>
      <c r="UZN29" s="284"/>
      <c r="UZO29" s="284"/>
      <c r="UZP29" s="284"/>
      <c r="UZQ29" s="284"/>
      <c r="UZR29" s="284"/>
      <c r="UZS29" s="284"/>
      <c r="UZT29" s="284"/>
      <c r="UZU29" s="284"/>
      <c r="UZV29" s="284"/>
      <c r="UZW29" s="284"/>
      <c r="UZX29" s="284"/>
      <c r="UZY29" s="284"/>
      <c r="UZZ29" s="284"/>
      <c r="VAA29" s="284"/>
      <c r="VAB29" s="284"/>
      <c r="VAC29" s="284"/>
      <c r="VAD29" s="284"/>
      <c r="VAE29" s="284"/>
      <c r="VAF29" s="284"/>
      <c r="VAG29" s="284"/>
      <c r="VAH29" s="284"/>
      <c r="VAI29" s="284"/>
      <c r="VAJ29" s="284"/>
      <c r="VAK29" s="284"/>
      <c r="VAL29" s="284"/>
      <c r="VAM29" s="284"/>
      <c r="VAN29" s="284"/>
      <c r="VAO29" s="284"/>
      <c r="VAP29" s="284"/>
      <c r="VAQ29" s="284"/>
      <c r="VAR29" s="284"/>
      <c r="VAS29" s="284"/>
      <c r="VAT29" s="284"/>
      <c r="VAU29" s="284"/>
      <c r="VAV29" s="284"/>
      <c r="VAW29" s="284"/>
      <c r="VAX29" s="284"/>
      <c r="VAY29" s="284"/>
      <c r="VAZ29" s="284"/>
      <c r="VBA29" s="284"/>
      <c r="VBB29" s="284"/>
      <c r="VBC29" s="284"/>
      <c r="VBD29" s="284"/>
      <c r="VBE29" s="284"/>
      <c r="VBF29" s="284"/>
      <c r="VBG29" s="284"/>
      <c r="VBH29" s="284"/>
      <c r="VBI29" s="284"/>
      <c r="VBJ29" s="284"/>
      <c r="VBK29" s="284"/>
      <c r="VBL29" s="284"/>
      <c r="VBM29" s="284"/>
      <c r="VBN29" s="284"/>
      <c r="VBO29" s="284"/>
      <c r="VBP29" s="284"/>
      <c r="VBQ29" s="284"/>
      <c r="VBR29" s="284"/>
      <c r="VBS29" s="284"/>
      <c r="VBT29" s="284"/>
      <c r="VBU29" s="284"/>
      <c r="VBV29" s="284"/>
      <c r="VBW29" s="284"/>
      <c r="VBX29" s="284"/>
      <c r="VBY29" s="284"/>
      <c r="VBZ29" s="284"/>
      <c r="VCA29" s="284"/>
      <c r="VCB29" s="284"/>
      <c r="VCC29" s="284"/>
      <c r="VCD29" s="284"/>
      <c r="VCE29" s="284"/>
      <c r="VCF29" s="284"/>
      <c r="VCG29" s="284"/>
      <c r="VCH29" s="284"/>
      <c r="VCI29" s="284"/>
      <c r="VCJ29" s="284"/>
      <c r="VCK29" s="284"/>
      <c r="VCL29" s="284"/>
      <c r="VCM29" s="284"/>
      <c r="VCN29" s="284"/>
      <c r="VCO29" s="284"/>
      <c r="VCP29" s="284"/>
      <c r="VCQ29" s="284"/>
      <c r="VCR29" s="284"/>
      <c r="VCS29" s="284"/>
      <c r="VCT29" s="284"/>
      <c r="VCU29" s="284"/>
      <c r="VCV29" s="284"/>
      <c r="VCW29" s="284"/>
      <c r="VCX29" s="284"/>
      <c r="VCY29" s="284"/>
      <c r="VCZ29" s="284"/>
      <c r="VDA29" s="284"/>
      <c r="VDB29" s="284"/>
      <c r="VDC29" s="284"/>
      <c r="VDD29" s="284"/>
      <c r="VDE29" s="284"/>
      <c r="VDF29" s="284"/>
      <c r="VDG29" s="284"/>
      <c r="VDH29" s="284"/>
      <c r="VDI29" s="284"/>
      <c r="VDJ29" s="284"/>
      <c r="VDK29" s="284"/>
      <c r="VDL29" s="284"/>
      <c r="VDM29" s="284"/>
      <c r="VDN29" s="284"/>
      <c r="VDO29" s="284"/>
      <c r="VDP29" s="284"/>
      <c r="VDQ29" s="284"/>
      <c r="VDR29" s="284"/>
      <c r="VDS29" s="284"/>
      <c r="VDT29" s="284"/>
      <c r="VDU29" s="284"/>
      <c r="VDV29" s="284"/>
      <c r="VDW29" s="284"/>
      <c r="VDX29" s="284"/>
      <c r="VDY29" s="284"/>
      <c r="VDZ29" s="284"/>
      <c r="VEA29" s="284"/>
      <c r="VEB29" s="284"/>
      <c r="VEC29" s="284"/>
      <c r="VED29" s="284"/>
      <c r="VEE29" s="284"/>
      <c r="VEF29" s="284"/>
      <c r="VEG29" s="284"/>
      <c r="VEH29" s="284"/>
      <c r="VEI29" s="284"/>
      <c r="VEJ29" s="284"/>
      <c r="VEK29" s="284"/>
      <c r="VEL29" s="284"/>
      <c r="VEM29" s="284"/>
      <c r="VEN29" s="284"/>
      <c r="VEO29" s="284"/>
      <c r="VEP29" s="284"/>
      <c r="VEQ29" s="284"/>
      <c r="VER29" s="284"/>
      <c r="VES29" s="284"/>
      <c r="VET29" s="284"/>
      <c r="VEU29" s="284"/>
      <c r="VEV29" s="284"/>
      <c r="VEW29" s="284"/>
      <c r="VEX29" s="284"/>
      <c r="VEY29" s="284"/>
      <c r="VEZ29" s="284"/>
      <c r="VFA29" s="284"/>
      <c r="VFB29" s="284"/>
      <c r="VFC29" s="284"/>
      <c r="VFD29" s="284"/>
      <c r="VFE29" s="284"/>
      <c r="VFF29" s="284"/>
      <c r="VFG29" s="284"/>
      <c r="VFH29" s="284"/>
      <c r="VFI29" s="284"/>
      <c r="VFJ29" s="284"/>
      <c r="VFK29" s="284"/>
      <c r="VFL29" s="284"/>
      <c r="VFM29" s="284"/>
      <c r="VFN29" s="284"/>
      <c r="VFO29" s="284"/>
      <c r="VFP29" s="284"/>
      <c r="VFQ29" s="284"/>
      <c r="VFR29" s="284"/>
      <c r="VFS29" s="284"/>
      <c r="VFT29" s="284"/>
      <c r="VFU29" s="284"/>
      <c r="VFV29" s="284"/>
      <c r="VFW29" s="284"/>
      <c r="VFX29" s="284"/>
      <c r="VFY29" s="284"/>
      <c r="VFZ29" s="284"/>
      <c r="VGA29" s="284"/>
      <c r="VGB29" s="284"/>
      <c r="VGC29" s="284"/>
      <c r="VGD29" s="284"/>
      <c r="VGE29" s="284"/>
      <c r="VGF29" s="284"/>
      <c r="VGG29" s="284"/>
      <c r="VGH29" s="284"/>
      <c r="VGI29" s="284"/>
      <c r="VGJ29" s="284"/>
      <c r="VGK29" s="284"/>
      <c r="VGL29" s="284"/>
      <c r="VGM29" s="284"/>
      <c r="VGN29" s="284"/>
      <c r="VGO29" s="284"/>
      <c r="VGP29" s="284"/>
      <c r="VGQ29" s="284"/>
      <c r="VGR29" s="284"/>
      <c r="VGS29" s="284"/>
      <c r="VGT29" s="284"/>
      <c r="VGU29" s="284"/>
      <c r="VGV29" s="284"/>
      <c r="VGW29" s="284"/>
      <c r="VGX29" s="284"/>
      <c r="VGY29" s="284"/>
      <c r="VGZ29" s="284"/>
      <c r="VHA29" s="284"/>
      <c r="VHB29" s="284"/>
      <c r="VHC29" s="284"/>
      <c r="VHD29" s="284"/>
      <c r="VHE29" s="284"/>
      <c r="VHF29" s="284"/>
      <c r="VHG29" s="284"/>
      <c r="VHH29" s="284"/>
      <c r="VHI29" s="284"/>
      <c r="VHJ29" s="284"/>
      <c r="VHK29" s="284"/>
      <c r="VHL29" s="284"/>
      <c r="VHM29" s="284"/>
      <c r="VHN29" s="284"/>
      <c r="VHO29" s="284"/>
      <c r="VHP29" s="284"/>
      <c r="VHQ29" s="284"/>
      <c r="VHR29" s="284"/>
      <c r="VHS29" s="284"/>
      <c r="VHT29" s="284"/>
      <c r="VHU29" s="284"/>
      <c r="VHV29" s="284"/>
      <c r="VHW29" s="284"/>
      <c r="VHX29" s="284"/>
      <c r="VHY29" s="284"/>
      <c r="VHZ29" s="284"/>
      <c r="VIA29" s="284"/>
      <c r="VIB29" s="284"/>
      <c r="VIC29" s="284"/>
      <c r="VID29" s="284"/>
      <c r="VIE29" s="284"/>
      <c r="VIF29" s="284"/>
      <c r="VIG29" s="284"/>
      <c r="VIH29" s="284"/>
      <c r="VII29" s="284"/>
      <c r="VIJ29" s="284"/>
      <c r="VIK29" s="284"/>
      <c r="VIL29" s="284"/>
      <c r="VIM29" s="284"/>
      <c r="VIN29" s="284"/>
      <c r="VIO29" s="284"/>
      <c r="VIP29" s="284"/>
      <c r="VIQ29" s="284"/>
      <c r="VIR29" s="284"/>
      <c r="VIS29" s="284"/>
      <c r="VIT29" s="284"/>
      <c r="VIU29" s="284"/>
      <c r="VIV29" s="284"/>
      <c r="VIW29" s="284"/>
      <c r="VIX29" s="284"/>
      <c r="VIY29" s="284"/>
      <c r="VIZ29" s="284"/>
      <c r="VJA29" s="284"/>
      <c r="VJB29" s="284"/>
      <c r="VJC29" s="284"/>
      <c r="VJD29" s="284"/>
      <c r="VJE29" s="284"/>
      <c r="VJF29" s="284"/>
      <c r="VJG29" s="284"/>
      <c r="VJH29" s="284"/>
      <c r="VJI29" s="284"/>
      <c r="VJJ29" s="284"/>
      <c r="VJK29" s="284"/>
      <c r="VJL29" s="284"/>
      <c r="VJM29" s="284"/>
      <c r="VJN29" s="284"/>
      <c r="VJO29" s="284"/>
      <c r="VJP29" s="284"/>
      <c r="VJQ29" s="284"/>
      <c r="VJR29" s="284"/>
      <c r="VJS29" s="284"/>
      <c r="VJT29" s="284"/>
      <c r="VJU29" s="284"/>
      <c r="VJV29" s="284"/>
      <c r="VJW29" s="284"/>
      <c r="VJX29" s="284"/>
      <c r="VJY29" s="284"/>
      <c r="VJZ29" s="284"/>
      <c r="VKA29" s="284"/>
      <c r="VKB29" s="284"/>
      <c r="VKC29" s="284"/>
      <c r="VKD29" s="284"/>
      <c r="VKE29" s="284"/>
      <c r="VKF29" s="284"/>
      <c r="VKG29" s="284"/>
      <c r="VKH29" s="284"/>
      <c r="VKI29" s="284"/>
      <c r="VKJ29" s="284"/>
      <c r="VKK29" s="284"/>
      <c r="VKL29" s="284"/>
      <c r="VKM29" s="284"/>
      <c r="VKN29" s="284"/>
      <c r="VKO29" s="284"/>
      <c r="VKP29" s="284"/>
      <c r="VKQ29" s="284"/>
      <c r="VKR29" s="284"/>
      <c r="VKS29" s="284"/>
      <c r="VKT29" s="284"/>
      <c r="VKU29" s="284"/>
      <c r="VKV29" s="284"/>
      <c r="VKW29" s="284"/>
      <c r="VKX29" s="284"/>
      <c r="VKY29" s="284"/>
      <c r="VKZ29" s="284"/>
      <c r="VLA29" s="284"/>
      <c r="VLB29" s="284"/>
      <c r="VLC29" s="284"/>
      <c r="VLD29" s="284"/>
      <c r="VLE29" s="284"/>
      <c r="VLF29" s="284"/>
      <c r="VLG29" s="284"/>
      <c r="VLH29" s="284"/>
      <c r="VLI29" s="284"/>
      <c r="VLJ29" s="284"/>
      <c r="VLK29" s="284"/>
      <c r="VLL29" s="284"/>
      <c r="VLM29" s="284"/>
      <c r="VLN29" s="284"/>
      <c r="VLO29" s="284"/>
      <c r="VLP29" s="284"/>
      <c r="VLQ29" s="284"/>
      <c r="VLR29" s="284"/>
      <c r="VLS29" s="284"/>
      <c r="VLT29" s="284"/>
      <c r="VLU29" s="284"/>
      <c r="VLV29" s="284"/>
      <c r="VLW29" s="284"/>
      <c r="VLX29" s="284"/>
      <c r="VLY29" s="284"/>
      <c r="VLZ29" s="284"/>
      <c r="VMA29" s="284"/>
      <c r="VMB29" s="284"/>
      <c r="VMC29" s="284"/>
      <c r="VMD29" s="284"/>
      <c r="VME29" s="284"/>
      <c r="VMF29" s="284"/>
      <c r="VMG29" s="284"/>
      <c r="VMH29" s="284"/>
      <c r="VMI29" s="284"/>
      <c r="VMJ29" s="284"/>
      <c r="VMK29" s="284"/>
      <c r="VML29" s="284"/>
      <c r="VMM29" s="284"/>
      <c r="VMN29" s="284"/>
      <c r="VMO29" s="284"/>
      <c r="VMP29" s="284"/>
      <c r="VMQ29" s="284"/>
      <c r="VMR29" s="284"/>
      <c r="VMS29" s="284"/>
      <c r="VMT29" s="284"/>
      <c r="VMU29" s="284"/>
      <c r="VMV29" s="284"/>
      <c r="VMW29" s="284"/>
      <c r="VMX29" s="284"/>
      <c r="VMY29" s="284"/>
      <c r="VMZ29" s="284"/>
      <c r="VNA29" s="284"/>
      <c r="VNB29" s="284"/>
      <c r="VNC29" s="284"/>
      <c r="VND29" s="284"/>
      <c r="VNE29" s="284"/>
      <c r="VNF29" s="284"/>
      <c r="VNG29" s="284"/>
      <c r="VNH29" s="284"/>
      <c r="VNI29" s="284"/>
      <c r="VNJ29" s="284"/>
      <c r="VNK29" s="284"/>
      <c r="VNL29" s="284"/>
      <c r="VNM29" s="284"/>
      <c r="VNN29" s="284"/>
      <c r="VNO29" s="284"/>
      <c r="VNP29" s="284"/>
      <c r="VNQ29" s="284"/>
      <c r="VNR29" s="284"/>
      <c r="VNS29" s="284"/>
      <c r="VNT29" s="284"/>
      <c r="VNU29" s="284"/>
      <c r="VNV29" s="284"/>
      <c r="VNW29" s="284"/>
      <c r="VNX29" s="284"/>
      <c r="VNY29" s="284"/>
      <c r="VNZ29" s="284"/>
      <c r="VOA29" s="284"/>
      <c r="VOB29" s="284"/>
      <c r="VOC29" s="284"/>
      <c r="VOD29" s="284"/>
      <c r="VOE29" s="284"/>
      <c r="VOF29" s="284"/>
      <c r="VOG29" s="284"/>
      <c r="VOH29" s="284"/>
      <c r="VOI29" s="284"/>
      <c r="VOJ29" s="284"/>
      <c r="VOK29" s="284"/>
      <c r="VOL29" s="284"/>
      <c r="VOM29" s="284"/>
      <c r="VON29" s="284"/>
      <c r="VOO29" s="284"/>
      <c r="VOP29" s="284"/>
      <c r="VOQ29" s="284"/>
      <c r="VOR29" s="284"/>
      <c r="VOS29" s="284"/>
      <c r="VOT29" s="284"/>
      <c r="VOU29" s="284"/>
      <c r="VOV29" s="284"/>
      <c r="VOW29" s="284"/>
      <c r="VOX29" s="284"/>
      <c r="VOY29" s="284"/>
      <c r="VOZ29" s="284"/>
      <c r="VPA29" s="284"/>
      <c r="VPB29" s="284"/>
      <c r="VPC29" s="284"/>
      <c r="VPD29" s="284"/>
      <c r="VPE29" s="284"/>
      <c r="VPF29" s="284"/>
      <c r="VPG29" s="284"/>
      <c r="VPH29" s="284"/>
      <c r="VPI29" s="284"/>
      <c r="VPJ29" s="284"/>
      <c r="VPK29" s="284"/>
      <c r="VPL29" s="284"/>
      <c r="VPM29" s="284"/>
      <c r="VPN29" s="284"/>
      <c r="VPO29" s="284"/>
      <c r="VPP29" s="284"/>
      <c r="VPQ29" s="284"/>
      <c r="VPR29" s="284"/>
      <c r="VPS29" s="284"/>
      <c r="VPT29" s="284"/>
      <c r="VPU29" s="284"/>
      <c r="VPV29" s="284"/>
      <c r="VPW29" s="284"/>
      <c r="VPX29" s="284"/>
      <c r="VPY29" s="284"/>
      <c r="VPZ29" s="284"/>
      <c r="VQA29" s="284"/>
      <c r="VQB29" s="284"/>
      <c r="VQC29" s="284"/>
      <c r="VQD29" s="284"/>
      <c r="VQE29" s="284"/>
      <c r="VQF29" s="284"/>
      <c r="VQG29" s="284"/>
      <c r="VQH29" s="284"/>
      <c r="VQI29" s="284"/>
      <c r="VQJ29" s="284"/>
      <c r="VQK29" s="284"/>
      <c r="VQL29" s="284"/>
      <c r="VQM29" s="284"/>
      <c r="VQN29" s="284"/>
      <c r="VQO29" s="284"/>
      <c r="VQP29" s="284"/>
      <c r="VQQ29" s="284"/>
      <c r="VQR29" s="284"/>
      <c r="VQS29" s="284"/>
      <c r="VQT29" s="284"/>
      <c r="VQU29" s="284"/>
      <c r="VQV29" s="284"/>
      <c r="VQW29" s="284"/>
      <c r="VQX29" s="284"/>
      <c r="VQY29" s="284"/>
      <c r="VQZ29" s="284"/>
      <c r="VRA29" s="284"/>
      <c r="VRB29" s="284"/>
      <c r="VRC29" s="284"/>
      <c r="VRD29" s="284"/>
      <c r="VRE29" s="284"/>
      <c r="VRF29" s="284"/>
      <c r="VRG29" s="284"/>
      <c r="VRH29" s="284"/>
      <c r="VRI29" s="284"/>
      <c r="VRJ29" s="284"/>
      <c r="VRK29" s="284"/>
      <c r="VRL29" s="284"/>
      <c r="VRM29" s="284"/>
      <c r="VRN29" s="284"/>
      <c r="VRO29" s="284"/>
      <c r="VRP29" s="284"/>
      <c r="VRQ29" s="284"/>
      <c r="VRR29" s="284"/>
      <c r="VRS29" s="284"/>
      <c r="VRT29" s="284"/>
      <c r="VRU29" s="284"/>
      <c r="VRV29" s="284"/>
      <c r="VRW29" s="284"/>
      <c r="VRX29" s="284"/>
      <c r="VRY29" s="284"/>
      <c r="VRZ29" s="284"/>
      <c r="VSA29" s="284"/>
      <c r="VSB29" s="284"/>
      <c r="VSC29" s="284"/>
      <c r="VSD29" s="284"/>
      <c r="VSE29" s="284"/>
      <c r="VSF29" s="284"/>
      <c r="VSG29" s="284"/>
      <c r="VSH29" s="284"/>
      <c r="VSI29" s="284"/>
      <c r="VSJ29" s="284"/>
      <c r="VSK29" s="284"/>
      <c r="VSL29" s="284"/>
      <c r="VSM29" s="284"/>
      <c r="VSN29" s="284"/>
      <c r="VSO29" s="284"/>
      <c r="VSP29" s="284"/>
      <c r="VSQ29" s="284"/>
      <c r="VSR29" s="284"/>
      <c r="VSS29" s="284"/>
      <c r="VST29" s="284"/>
      <c r="VSU29" s="284"/>
      <c r="VSV29" s="284"/>
      <c r="VSW29" s="284"/>
      <c r="VSX29" s="284"/>
      <c r="VSY29" s="284"/>
      <c r="VSZ29" s="284"/>
      <c r="VTA29" s="284"/>
      <c r="VTB29" s="284"/>
      <c r="VTC29" s="284"/>
      <c r="VTD29" s="284"/>
      <c r="VTE29" s="284"/>
      <c r="VTF29" s="284"/>
      <c r="VTG29" s="284"/>
      <c r="VTH29" s="284"/>
      <c r="VTI29" s="284"/>
      <c r="VTJ29" s="284"/>
      <c r="VTK29" s="284"/>
      <c r="VTL29" s="284"/>
      <c r="VTM29" s="284"/>
      <c r="VTN29" s="284"/>
      <c r="VTO29" s="284"/>
      <c r="VTP29" s="284"/>
      <c r="VTQ29" s="284"/>
      <c r="VTR29" s="284"/>
      <c r="VTS29" s="284"/>
      <c r="VTT29" s="284"/>
      <c r="VTU29" s="284"/>
      <c r="VTV29" s="284"/>
      <c r="VTW29" s="284"/>
      <c r="VTX29" s="284"/>
      <c r="VTY29" s="284"/>
      <c r="VTZ29" s="284"/>
      <c r="VUA29" s="284"/>
      <c r="VUB29" s="284"/>
      <c r="VUC29" s="284"/>
      <c r="VUD29" s="284"/>
      <c r="VUE29" s="284"/>
      <c r="VUF29" s="284"/>
      <c r="VUG29" s="284"/>
      <c r="VUH29" s="284"/>
      <c r="VUI29" s="284"/>
      <c r="VUJ29" s="284"/>
      <c r="VUK29" s="284"/>
      <c r="VUL29" s="284"/>
      <c r="VUM29" s="284"/>
      <c r="VUN29" s="284"/>
      <c r="VUO29" s="284"/>
      <c r="VUP29" s="284"/>
      <c r="VUQ29" s="284"/>
      <c r="VUR29" s="284"/>
      <c r="VUS29" s="284"/>
      <c r="VUT29" s="284"/>
      <c r="VUU29" s="284"/>
      <c r="VUV29" s="284"/>
      <c r="VUW29" s="284"/>
      <c r="VUX29" s="284"/>
      <c r="VUY29" s="284"/>
      <c r="VUZ29" s="284"/>
      <c r="VVA29" s="284"/>
      <c r="VVB29" s="284"/>
      <c r="VVC29" s="284"/>
      <c r="VVD29" s="284"/>
      <c r="VVE29" s="284"/>
      <c r="VVF29" s="284"/>
      <c r="VVG29" s="284"/>
      <c r="VVH29" s="284"/>
      <c r="VVI29" s="284"/>
      <c r="VVJ29" s="284"/>
      <c r="VVK29" s="284"/>
      <c r="VVL29" s="284"/>
      <c r="VVM29" s="284"/>
      <c r="VVN29" s="284"/>
      <c r="VVO29" s="284"/>
      <c r="VVP29" s="284"/>
      <c r="VVQ29" s="284"/>
      <c r="VVR29" s="284"/>
      <c r="VVS29" s="284"/>
      <c r="VVT29" s="284"/>
      <c r="VVU29" s="284"/>
      <c r="VVV29" s="284"/>
      <c r="VVW29" s="284"/>
      <c r="VVX29" s="284"/>
      <c r="VVY29" s="284"/>
      <c r="VVZ29" s="284"/>
      <c r="VWA29" s="284"/>
      <c r="VWB29" s="284"/>
      <c r="VWC29" s="284"/>
      <c r="VWD29" s="284"/>
      <c r="VWE29" s="284"/>
      <c r="VWF29" s="284"/>
      <c r="VWG29" s="284"/>
      <c r="VWH29" s="284"/>
      <c r="VWI29" s="284"/>
      <c r="VWJ29" s="284"/>
      <c r="VWK29" s="284"/>
      <c r="VWL29" s="284"/>
      <c r="VWM29" s="284"/>
      <c r="VWN29" s="284"/>
      <c r="VWO29" s="284"/>
      <c r="VWP29" s="284"/>
      <c r="VWQ29" s="284"/>
      <c r="VWR29" s="284"/>
      <c r="VWS29" s="284"/>
      <c r="VWT29" s="284"/>
      <c r="VWU29" s="284"/>
      <c r="VWV29" s="284"/>
      <c r="VWW29" s="284"/>
      <c r="VWX29" s="284"/>
      <c r="VWY29" s="284"/>
      <c r="VWZ29" s="284"/>
      <c r="VXA29" s="284"/>
      <c r="VXB29" s="284"/>
      <c r="VXC29" s="284"/>
      <c r="VXD29" s="284"/>
      <c r="VXE29" s="284"/>
      <c r="VXF29" s="284"/>
      <c r="VXG29" s="284"/>
      <c r="VXH29" s="284"/>
      <c r="VXI29" s="284"/>
      <c r="VXJ29" s="284"/>
      <c r="VXK29" s="284"/>
      <c r="VXL29" s="284"/>
      <c r="VXM29" s="284"/>
      <c r="VXN29" s="284"/>
      <c r="VXO29" s="284"/>
      <c r="VXP29" s="284"/>
      <c r="VXQ29" s="284"/>
      <c r="VXR29" s="284"/>
      <c r="VXS29" s="284"/>
      <c r="VXT29" s="284"/>
      <c r="VXU29" s="284"/>
      <c r="VXV29" s="284"/>
      <c r="VXW29" s="284"/>
      <c r="VXX29" s="284"/>
      <c r="VXY29" s="284"/>
      <c r="VXZ29" s="284"/>
      <c r="VYA29" s="284"/>
      <c r="VYB29" s="284"/>
      <c r="VYC29" s="284"/>
      <c r="VYD29" s="284"/>
      <c r="VYE29" s="284"/>
      <c r="VYF29" s="284"/>
      <c r="VYG29" s="284"/>
      <c r="VYH29" s="284"/>
      <c r="VYI29" s="284"/>
      <c r="VYJ29" s="284"/>
      <c r="VYK29" s="284"/>
      <c r="VYL29" s="284"/>
      <c r="VYM29" s="284"/>
      <c r="VYN29" s="284"/>
      <c r="VYO29" s="284"/>
      <c r="VYP29" s="284"/>
      <c r="VYQ29" s="284"/>
      <c r="VYR29" s="284"/>
      <c r="VYS29" s="284"/>
      <c r="VYT29" s="284"/>
      <c r="VYU29" s="284"/>
      <c r="VYV29" s="284"/>
      <c r="VYW29" s="284"/>
      <c r="VYX29" s="284"/>
      <c r="VYY29" s="284"/>
      <c r="VYZ29" s="284"/>
      <c r="VZA29" s="284"/>
      <c r="VZB29" s="284"/>
      <c r="VZC29" s="284"/>
      <c r="VZD29" s="284"/>
      <c r="VZE29" s="284"/>
      <c r="VZF29" s="284"/>
      <c r="VZG29" s="284"/>
      <c r="VZH29" s="284"/>
      <c r="VZI29" s="284"/>
      <c r="VZJ29" s="284"/>
      <c r="VZK29" s="284"/>
      <c r="VZL29" s="284"/>
      <c r="VZM29" s="284"/>
      <c r="VZN29" s="284"/>
      <c r="VZO29" s="284"/>
      <c r="VZP29" s="284"/>
      <c r="VZQ29" s="284"/>
      <c r="VZR29" s="284"/>
      <c r="VZS29" s="284"/>
      <c r="VZT29" s="284"/>
      <c r="VZU29" s="284"/>
      <c r="VZV29" s="284"/>
      <c r="VZW29" s="284"/>
      <c r="VZX29" s="284"/>
      <c r="VZY29" s="284"/>
      <c r="VZZ29" s="284"/>
      <c r="WAA29" s="284"/>
      <c r="WAB29" s="284"/>
      <c r="WAC29" s="284"/>
      <c r="WAD29" s="284"/>
      <c r="WAE29" s="284"/>
      <c r="WAF29" s="284"/>
      <c r="WAG29" s="284"/>
      <c r="WAH29" s="284"/>
      <c r="WAI29" s="284"/>
      <c r="WAJ29" s="284"/>
      <c r="WAK29" s="284"/>
      <c r="WAL29" s="284"/>
      <c r="WAM29" s="284"/>
      <c r="WAN29" s="284"/>
      <c r="WAO29" s="284"/>
      <c r="WAP29" s="284"/>
      <c r="WAQ29" s="284"/>
      <c r="WAR29" s="284"/>
      <c r="WAS29" s="284"/>
      <c r="WAT29" s="284"/>
      <c r="WAU29" s="284"/>
      <c r="WAV29" s="284"/>
      <c r="WAW29" s="284"/>
      <c r="WAX29" s="284"/>
      <c r="WAY29" s="284"/>
      <c r="WAZ29" s="284"/>
      <c r="WBA29" s="284"/>
      <c r="WBB29" s="284"/>
      <c r="WBC29" s="284"/>
      <c r="WBD29" s="284"/>
      <c r="WBE29" s="284"/>
      <c r="WBF29" s="284"/>
      <c r="WBG29" s="284"/>
      <c r="WBH29" s="284"/>
      <c r="WBI29" s="284"/>
      <c r="WBJ29" s="284"/>
      <c r="WBK29" s="284"/>
      <c r="WBL29" s="284"/>
      <c r="WBM29" s="284"/>
      <c r="WBN29" s="284"/>
      <c r="WBO29" s="284"/>
      <c r="WBP29" s="284"/>
      <c r="WBQ29" s="284"/>
      <c r="WBR29" s="284"/>
      <c r="WBS29" s="284"/>
      <c r="WBT29" s="284"/>
      <c r="WBU29" s="284"/>
      <c r="WBV29" s="284"/>
      <c r="WBW29" s="284"/>
      <c r="WBX29" s="284"/>
      <c r="WBY29" s="284"/>
      <c r="WBZ29" s="284"/>
      <c r="WCA29" s="284"/>
      <c r="WCB29" s="284"/>
      <c r="WCC29" s="284"/>
      <c r="WCD29" s="284"/>
      <c r="WCE29" s="284"/>
      <c r="WCF29" s="284"/>
      <c r="WCG29" s="284"/>
      <c r="WCH29" s="284"/>
      <c r="WCI29" s="284"/>
      <c r="WCJ29" s="284"/>
      <c r="WCK29" s="284"/>
      <c r="WCL29" s="284"/>
      <c r="WCM29" s="284"/>
      <c r="WCN29" s="284"/>
      <c r="WCO29" s="284"/>
      <c r="WCP29" s="284"/>
      <c r="WCQ29" s="284"/>
      <c r="WCR29" s="284"/>
      <c r="WCS29" s="284"/>
      <c r="WCT29" s="284"/>
      <c r="WCU29" s="284"/>
      <c r="WCV29" s="284"/>
      <c r="WCW29" s="284"/>
      <c r="WCX29" s="284"/>
      <c r="WCY29" s="284"/>
      <c r="WCZ29" s="284"/>
      <c r="WDA29" s="284"/>
      <c r="WDB29" s="284"/>
      <c r="WDC29" s="284"/>
      <c r="WDD29" s="284"/>
      <c r="WDE29" s="284"/>
      <c r="WDF29" s="284"/>
      <c r="WDG29" s="284"/>
      <c r="WDH29" s="284"/>
      <c r="WDI29" s="284"/>
      <c r="WDJ29" s="284"/>
      <c r="WDK29" s="284"/>
      <c r="WDL29" s="284"/>
      <c r="WDM29" s="284"/>
      <c r="WDN29" s="284"/>
      <c r="WDO29" s="284"/>
      <c r="WDP29" s="284"/>
      <c r="WDQ29" s="284"/>
      <c r="WDR29" s="284"/>
      <c r="WDS29" s="284"/>
      <c r="WDT29" s="284"/>
      <c r="WDU29" s="284"/>
      <c r="WDV29" s="284"/>
      <c r="WDW29" s="284"/>
      <c r="WDX29" s="284"/>
      <c r="WDY29" s="284"/>
      <c r="WDZ29" s="284"/>
      <c r="WEA29" s="284"/>
      <c r="WEB29" s="284"/>
      <c r="WEC29" s="284"/>
      <c r="WED29" s="284"/>
      <c r="WEE29" s="284"/>
      <c r="WEF29" s="284"/>
      <c r="WEG29" s="284"/>
      <c r="WEH29" s="284"/>
      <c r="WEI29" s="284"/>
      <c r="WEJ29" s="284"/>
      <c r="WEK29" s="284"/>
      <c r="WEL29" s="284"/>
      <c r="WEM29" s="284"/>
      <c r="WEN29" s="284"/>
      <c r="WEO29" s="284"/>
      <c r="WEP29" s="284"/>
      <c r="WEQ29" s="284"/>
      <c r="WER29" s="284"/>
      <c r="WES29" s="284"/>
      <c r="WET29" s="284"/>
      <c r="WEU29" s="284"/>
      <c r="WEV29" s="284"/>
      <c r="WEW29" s="284"/>
      <c r="WEX29" s="284"/>
      <c r="WEY29" s="284"/>
      <c r="WEZ29" s="284"/>
      <c r="WFA29" s="284"/>
      <c r="WFB29" s="284"/>
      <c r="WFC29" s="284"/>
      <c r="WFD29" s="284"/>
      <c r="WFE29" s="284"/>
      <c r="WFF29" s="284"/>
      <c r="WFG29" s="284"/>
      <c r="WFH29" s="284"/>
      <c r="WFI29" s="284"/>
      <c r="WFJ29" s="284"/>
      <c r="WFK29" s="284"/>
      <c r="WFL29" s="284"/>
      <c r="WFM29" s="284"/>
      <c r="WFN29" s="284"/>
      <c r="WFO29" s="284"/>
      <c r="WFP29" s="284"/>
      <c r="WFQ29" s="284"/>
      <c r="WFR29" s="284"/>
      <c r="WFS29" s="284"/>
      <c r="WFT29" s="284"/>
      <c r="WFU29" s="284"/>
      <c r="WFV29" s="284"/>
      <c r="WFW29" s="284"/>
      <c r="WFX29" s="284"/>
      <c r="WFY29" s="284"/>
      <c r="WFZ29" s="284"/>
      <c r="WGA29" s="284"/>
      <c r="WGB29" s="284"/>
      <c r="WGC29" s="284"/>
      <c r="WGD29" s="284"/>
      <c r="WGE29" s="284"/>
      <c r="WGF29" s="284"/>
      <c r="WGG29" s="284"/>
      <c r="WGH29" s="284"/>
      <c r="WGI29" s="284"/>
      <c r="WGJ29" s="284"/>
      <c r="WGK29" s="284"/>
      <c r="WGL29" s="284"/>
      <c r="WGM29" s="284"/>
      <c r="WGN29" s="284"/>
      <c r="WGO29" s="284"/>
      <c r="WGP29" s="284"/>
      <c r="WGQ29" s="284"/>
      <c r="WGR29" s="284"/>
      <c r="WGS29" s="284"/>
      <c r="WGT29" s="284"/>
      <c r="WGU29" s="284"/>
      <c r="WGV29" s="284"/>
      <c r="WGW29" s="284"/>
      <c r="WGX29" s="284"/>
      <c r="WGY29" s="284"/>
      <c r="WGZ29" s="284"/>
      <c r="WHA29" s="284"/>
      <c r="WHB29" s="284"/>
      <c r="WHC29" s="284"/>
      <c r="WHD29" s="284"/>
      <c r="WHE29" s="284"/>
      <c r="WHF29" s="284"/>
      <c r="WHG29" s="284"/>
      <c r="WHH29" s="284"/>
      <c r="WHI29" s="284"/>
      <c r="WHJ29" s="284"/>
      <c r="WHK29" s="284"/>
      <c r="WHL29" s="284"/>
      <c r="WHM29" s="284"/>
      <c r="WHN29" s="284"/>
      <c r="WHO29" s="284"/>
      <c r="WHP29" s="284"/>
      <c r="WHQ29" s="284"/>
      <c r="WHR29" s="284"/>
      <c r="WHS29" s="284"/>
      <c r="WHT29" s="284"/>
      <c r="WHU29" s="284"/>
      <c r="WHV29" s="284"/>
      <c r="WHW29" s="284"/>
      <c r="WHX29" s="284"/>
      <c r="WHY29" s="284"/>
      <c r="WHZ29" s="284"/>
      <c r="WIA29" s="284"/>
      <c r="WIB29" s="284"/>
      <c r="WIC29" s="284"/>
      <c r="WID29" s="284"/>
      <c r="WIE29" s="284"/>
      <c r="WIF29" s="284"/>
      <c r="WIG29" s="284"/>
      <c r="WIH29" s="284"/>
      <c r="WII29" s="284"/>
      <c r="WIJ29" s="284"/>
      <c r="WIK29" s="284"/>
      <c r="WIL29" s="284"/>
      <c r="WIM29" s="284"/>
      <c r="WIN29" s="284"/>
      <c r="WIO29" s="284"/>
      <c r="WIP29" s="284"/>
      <c r="WIQ29" s="284"/>
      <c r="WIR29" s="284"/>
      <c r="WIS29" s="284"/>
      <c r="WIT29" s="284"/>
      <c r="WIU29" s="284"/>
      <c r="WIV29" s="284"/>
      <c r="WIW29" s="284"/>
      <c r="WIX29" s="284"/>
      <c r="WIY29" s="284"/>
      <c r="WIZ29" s="284"/>
      <c r="WJA29" s="284"/>
      <c r="WJB29" s="284"/>
      <c r="WJC29" s="284"/>
      <c r="WJD29" s="284"/>
      <c r="WJE29" s="284"/>
      <c r="WJF29" s="284"/>
      <c r="WJG29" s="284"/>
      <c r="WJH29" s="284"/>
      <c r="WJI29" s="284"/>
      <c r="WJJ29" s="284"/>
      <c r="WJK29" s="284"/>
      <c r="WJL29" s="284"/>
      <c r="WJM29" s="284"/>
      <c r="WJN29" s="284"/>
      <c r="WJO29" s="284"/>
      <c r="WJP29" s="284"/>
      <c r="WJQ29" s="284"/>
      <c r="WJR29" s="284"/>
      <c r="WJS29" s="284"/>
      <c r="WJT29" s="284"/>
      <c r="WJU29" s="284"/>
      <c r="WJV29" s="284"/>
      <c r="WJW29" s="284"/>
      <c r="WJX29" s="284"/>
      <c r="WJY29" s="284"/>
      <c r="WJZ29" s="284"/>
      <c r="WKA29" s="284"/>
      <c r="WKB29" s="284"/>
      <c r="WKC29" s="284"/>
      <c r="WKD29" s="284"/>
      <c r="WKE29" s="284"/>
      <c r="WKF29" s="284"/>
      <c r="WKG29" s="284"/>
      <c r="WKH29" s="284"/>
      <c r="WKI29" s="284"/>
      <c r="WKJ29" s="284"/>
      <c r="WKK29" s="284"/>
      <c r="WKL29" s="284"/>
      <c r="WKM29" s="284"/>
      <c r="WKN29" s="284"/>
      <c r="WKO29" s="284"/>
      <c r="WKP29" s="284"/>
      <c r="WKQ29" s="284"/>
      <c r="WKR29" s="284"/>
      <c r="WKS29" s="284"/>
      <c r="WKT29" s="284"/>
      <c r="WKU29" s="284"/>
      <c r="WKV29" s="284"/>
      <c r="WKW29" s="284"/>
      <c r="WKX29" s="284"/>
      <c r="WKY29" s="284"/>
      <c r="WKZ29" s="284"/>
      <c r="WLA29" s="284"/>
      <c r="WLB29" s="284"/>
      <c r="WLC29" s="284"/>
      <c r="WLD29" s="284"/>
      <c r="WLE29" s="284"/>
      <c r="WLF29" s="284"/>
      <c r="WLG29" s="284"/>
      <c r="WLH29" s="284"/>
      <c r="WLI29" s="284"/>
      <c r="WLJ29" s="284"/>
      <c r="WLK29" s="284"/>
      <c r="WLL29" s="284"/>
      <c r="WLM29" s="284"/>
      <c r="WLN29" s="284"/>
      <c r="WLO29" s="284"/>
      <c r="WLP29" s="284"/>
      <c r="WLQ29" s="284"/>
      <c r="WLR29" s="284"/>
      <c r="WLS29" s="284"/>
      <c r="WLT29" s="284"/>
      <c r="WLU29" s="284"/>
      <c r="WLV29" s="284"/>
      <c r="WLW29" s="284"/>
      <c r="WLX29" s="284"/>
      <c r="WLY29" s="284"/>
      <c r="WLZ29" s="284"/>
      <c r="WMA29" s="284"/>
      <c r="WMB29" s="284"/>
      <c r="WMC29" s="284"/>
      <c r="WMD29" s="284"/>
      <c r="WME29" s="284"/>
      <c r="WMF29" s="284"/>
      <c r="WMG29" s="284"/>
      <c r="WMH29" s="284"/>
      <c r="WMI29" s="284"/>
      <c r="WMJ29" s="284"/>
      <c r="WMK29" s="284"/>
      <c r="WML29" s="284"/>
      <c r="WMM29" s="284"/>
      <c r="WMN29" s="284"/>
      <c r="WMO29" s="284"/>
      <c r="WMP29" s="284"/>
      <c r="WMQ29" s="284"/>
      <c r="WMR29" s="284"/>
      <c r="WMS29" s="284"/>
      <c r="WMT29" s="284"/>
      <c r="WMU29" s="284"/>
      <c r="WMV29" s="284"/>
      <c r="WMW29" s="284"/>
      <c r="WMX29" s="284"/>
      <c r="WMY29" s="284"/>
      <c r="WMZ29" s="284"/>
      <c r="WNA29" s="284"/>
      <c r="WNB29" s="284"/>
      <c r="WNC29" s="284"/>
      <c r="WND29" s="284"/>
      <c r="WNE29" s="284"/>
      <c r="WNF29" s="284"/>
      <c r="WNG29" s="284"/>
      <c r="WNH29" s="284"/>
      <c r="WNI29" s="284"/>
      <c r="WNJ29" s="284"/>
      <c r="WNK29" s="284"/>
      <c r="WNL29" s="284"/>
      <c r="WNM29" s="284"/>
      <c r="WNN29" s="284"/>
      <c r="WNO29" s="284"/>
      <c r="WNP29" s="284"/>
      <c r="WNQ29" s="284"/>
      <c r="WNR29" s="284"/>
      <c r="WNS29" s="284"/>
      <c r="WNT29" s="284"/>
      <c r="WNU29" s="284"/>
      <c r="WNV29" s="284"/>
      <c r="WNW29" s="284"/>
      <c r="WNX29" s="284"/>
      <c r="WNY29" s="284"/>
      <c r="WNZ29" s="284"/>
      <c r="WOA29" s="284"/>
      <c r="WOB29" s="284"/>
      <c r="WOC29" s="284"/>
      <c r="WOD29" s="284"/>
      <c r="WOE29" s="284"/>
      <c r="WOF29" s="284"/>
      <c r="WOG29" s="284"/>
      <c r="WOH29" s="284"/>
      <c r="WOI29" s="284"/>
      <c r="WOJ29" s="284"/>
      <c r="WOK29" s="284"/>
      <c r="WOL29" s="284"/>
      <c r="WOM29" s="284"/>
      <c r="WON29" s="284"/>
      <c r="WOO29" s="284"/>
      <c r="WOP29" s="284"/>
      <c r="WOQ29" s="284"/>
      <c r="WOR29" s="284"/>
      <c r="WOS29" s="284"/>
      <c r="WOT29" s="284"/>
      <c r="WOU29" s="284"/>
      <c r="WOV29" s="284"/>
      <c r="WOW29" s="284"/>
      <c r="WOX29" s="284"/>
      <c r="WOY29" s="284"/>
      <c r="WOZ29" s="284"/>
      <c r="WPA29" s="284"/>
      <c r="WPB29" s="284"/>
      <c r="WPC29" s="284"/>
      <c r="WPD29" s="284"/>
      <c r="WPE29" s="284"/>
      <c r="WPF29" s="284"/>
      <c r="WPG29" s="284"/>
      <c r="WPH29" s="284"/>
      <c r="WPI29" s="284"/>
      <c r="WPJ29" s="284"/>
      <c r="WPK29" s="284"/>
      <c r="WPL29" s="284"/>
      <c r="WPM29" s="284"/>
      <c r="WPN29" s="284"/>
      <c r="WPO29" s="284"/>
      <c r="WPP29" s="284"/>
      <c r="WPQ29" s="284"/>
      <c r="WPR29" s="284"/>
      <c r="WPS29" s="284"/>
      <c r="WPT29" s="284"/>
      <c r="WPU29" s="284"/>
      <c r="WPV29" s="284"/>
      <c r="WPW29" s="284"/>
      <c r="WPX29" s="284"/>
      <c r="WPY29" s="284"/>
      <c r="WPZ29" s="284"/>
      <c r="WQA29" s="284"/>
      <c r="WQB29" s="284"/>
      <c r="WQC29" s="284"/>
      <c r="WQD29" s="284"/>
      <c r="WQE29" s="284"/>
      <c r="WQF29" s="284"/>
      <c r="WQG29" s="284"/>
      <c r="WQH29" s="284"/>
      <c r="WQI29" s="284"/>
      <c r="WQJ29" s="284"/>
      <c r="WQK29" s="284"/>
      <c r="WQL29" s="284"/>
      <c r="WQM29" s="284"/>
      <c r="WQN29" s="284"/>
      <c r="WQO29" s="284"/>
      <c r="WQP29" s="284"/>
      <c r="WQQ29" s="284"/>
      <c r="WQR29" s="284"/>
      <c r="WQS29" s="284"/>
      <c r="WQT29" s="284"/>
      <c r="WQU29" s="284"/>
      <c r="WQV29" s="284"/>
      <c r="WQW29" s="284"/>
      <c r="WQX29" s="284"/>
      <c r="WQY29" s="284"/>
      <c r="WQZ29" s="284"/>
      <c r="WRA29" s="284"/>
      <c r="WRB29" s="284"/>
      <c r="WRC29" s="284"/>
      <c r="WRD29" s="284"/>
      <c r="WRE29" s="284"/>
      <c r="WRF29" s="284"/>
      <c r="WRG29" s="284"/>
      <c r="WRH29" s="284"/>
      <c r="WRI29" s="284"/>
      <c r="WRJ29" s="284"/>
      <c r="WRK29" s="284"/>
      <c r="WRL29" s="284"/>
      <c r="WRM29" s="284"/>
      <c r="WRN29" s="284"/>
      <c r="WRO29" s="284"/>
      <c r="WRP29" s="284"/>
      <c r="WRQ29" s="284"/>
      <c r="WRR29" s="284"/>
      <c r="WRS29" s="284"/>
      <c r="WRT29" s="284"/>
      <c r="WRU29" s="284"/>
      <c r="WRV29" s="284"/>
      <c r="WRW29" s="284"/>
      <c r="WRX29" s="284"/>
      <c r="WRY29" s="284"/>
      <c r="WRZ29" s="284"/>
      <c r="WSA29" s="284"/>
      <c r="WSB29" s="284"/>
      <c r="WSC29" s="284"/>
      <c r="WSD29" s="284"/>
      <c r="WSE29" s="284"/>
      <c r="WSF29" s="284"/>
      <c r="WSG29" s="284"/>
      <c r="WSH29" s="284"/>
      <c r="WSI29" s="284"/>
      <c r="WSJ29" s="284"/>
      <c r="WSK29" s="284"/>
      <c r="WSL29" s="284"/>
      <c r="WSM29" s="284"/>
      <c r="WSN29" s="284"/>
      <c r="WSO29" s="284"/>
      <c r="WSP29" s="284"/>
      <c r="WSQ29" s="284"/>
      <c r="WSR29" s="284"/>
      <c r="WSS29" s="284"/>
      <c r="WST29" s="284"/>
      <c r="WSU29" s="284"/>
      <c r="WSV29" s="284"/>
      <c r="WSW29" s="284"/>
      <c r="WSX29" s="284"/>
      <c r="WSY29" s="284"/>
      <c r="WSZ29" s="284"/>
      <c r="WTA29" s="284"/>
      <c r="WTB29" s="284"/>
      <c r="WTC29" s="284"/>
      <c r="WTD29" s="284"/>
      <c r="WTE29" s="284"/>
      <c r="WTF29" s="284"/>
      <c r="WTG29" s="284"/>
      <c r="WTH29" s="284"/>
      <c r="WTI29" s="284"/>
      <c r="WTJ29" s="284"/>
      <c r="WTK29" s="284"/>
      <c r="WTL29" s="284"/>
      <c r="WTM29" s="284"/>
      <c r="WTN29" s="284"/>
      <c r="WTO29" s="284"/>
      <c r="WTP29" s="284"/>
      <c r="WTQ29" s="284"/>
      <c r="WTR29" s="284"/>
      <c r="WTS29" s="284"/>
      <c r="WTT29" s="284"/>
      <c r="WTU29" s="284"/>
      <c r="WTV29" s="284"/>
      <c r="WTW29" s="284"/>
      <c r="WTX29" s="284"/>
      <c r="WTY29" s="284"/>
      <c r="WTZ29" s="284"/>
      <c r="WUA29" s="284"/>
      <c r="WUB29" s="284"/>
      <c r="WUC29" s="284"/>
      <c r="WUD29" s="284"/>
      <c r="WUE29" s="284"/>
      <c r="WUF29" s="284"/>
      <c r="WUG29" s="284"/>
      <c r="WUH29" s="284"/>
      <c r="WUI29" s="284"/>
      <c r="WUJ29" s="284"/>
      <c r="WUK29" s="284"/>
      <c r="WUL29" s="284"/>
      <c r="WUM29" s="284"/>
      <c r="WUN29" s="284"/>
      <c r="WUO29" s="284"/>
      <c r="WUP29" s="284"/>
      <c r="WUQ29" s="284"/>
      <c r="WUR29" s="284"/>
      <c r="WUS29" s="284"/>
      <c r="WUT29" s="284"/>
      <c r="WUU29" s="284"/>
      <c r="WUV29" s="284"/>
      <c r="WUW29" s="284"/>
      <c r="WUX29" s="284"/>
      <c r="WUY29" s="284"/>
      <c r="WUZ29" s="284"/>
      <c r="WVA29" s="284"/>
      <c r="WVB29" s="284"/>
      <c r="WVC29" s="284"/>
      <c r="WVD29" s="284"/>
      <c r="WVE29" s="284"/>
      <c r="WVF29" s="284"/>
      <c r="WVG29" s="284"/>
      <c r="WVH29" s="284"/>
      <c r="WVI29" s="284"/>
      <c r="WVJ29" s="284"/>
      <c r="WVK29" s="284"/>
      <c r="WVL29" s="284"/>
      <c r="WVM29" s="284"/>
      <c r="WVN29" s="284"/>
      <c r="WVO29" s="284"/>
      <c r="WVP29" s="284"/>
      <c r="WVQ29" s="284"/>
      <c r="WVR29" s="284"/>
      <c r="WVS29" s="284"/>
      <c r="WVT29" s="284"/>
      <c r="WVU29" s="284"/>
      <c r="WVV29" s="284"/>
      <c r="WVW29" s="284"/>
      <c r="WVX29" s="284"/>
      <c r="WVY29" s="284"/>
      <c r="WVZ29" s="284"/>
      <c r="WWA29" s="284"/>
      <c r="WWB29" s="284"/>
      <c r="WWC29" s="284"/>
      <c r="WWD29" s="284"/>
      <c r="WWE29" s="284"/>
      <c r="WWF29" s="284"/>
      <c r="WWG29" s="284"/>
      <c r="WWH29" s="284"/>
      <c r="WWI29" s="284"/>
      <c r="WWJ29" s="284"/>
      <c r="WWK29" s="284"/>
      <c r="WWL29" s="284"/>
      <c r="WWM29" s="284"/>
      <c r="WWN29" s="284"/>
      <c r="WWO29" s="284"/>
      <c r="WWP29" s="284"/>
      <c r="WWQ29" s="284"/>
      <c r="WWR29" s="284"/>
      <c r="WWS29" s="284"/>
      <c r="WWT29" s="284"/>
      <c r="WWU29" s="284"/>
      <c r="WWV29" s="284"/>
      <c r="WWW29" s="284"/>
      <c r="WWX29" s="284"/>
      <c r="WWY29" s="284"/>
      <c r="WWZ29" s="284"/>
      <c r="WXA29" s="284"/>
      <c r="WXB29" s="284"/>
      <c r="WXC29" s="284"/>
      <c r="WXD29" s="284"/>
      <c r="WXE29" s="284"/>
      <c r="WXF29" s="284"/>
      <c r="WXG29" s="284"/>
      <c r="WXH29" s="284"/>
      <c r="WXI29" s="284"/>
      <c r="WXJ29" s="284"/>
      <c r="WXK29" s="284"/>
      <c r="WXL29" s="284"/>
      <c r="WXM29" s="284"/>
      <c r="WXN29" s="284"/>
      <c r="WXO29" s="284"/>
      <c r="WXP29" s="284"/>
      <c r="WXQ29" s="284"/>
      <c r="WXR29" s="284"/>
      <c r="WXS29" s="284"/>
      <c r="WXT29" s="284"/>
      <c r="WXU29" s="284"/>
      <c r="WXV29" s="284"/>
      <c r="WXW29" s="284"/>
      <c r="WXX29" s="284"/>
      <c r="WXY29" s="284"/>
      <c r="WXZ29" s="284"/>
      <c r="WYA29" s="284"/>
      <c r="WYB29" s="284"/>
      <c r="WYC29" s="284"/>
      <c r="WYD29" s="284"/>
      <c r="WYE29" s="284"/>
      <c r="WYF29" s="284"/>
      <c r="WYG29" s="284"/>
      <c r="WYH29" s="284"/>
      <c r="WYI29" s="284"/>
      <c r="WYJ29" s="284"/>
      <c r="WYK29" s="284"/>
      <c r="WYL29" s="284"/>
      <c r="WYM29" s="284"/>
      <c r="WYN29" s="284"/>
      <c r="WYO29" s="284"/>
      <c r="WYP29" s="284"/>
      <c r="WYQ29" s="284"/>
      <c r="WYR29" s="284"/>
      <c r="WYS29" s="284"/>
      <c r="WYT29" s="284"/>
      <c r="WYU29" s="284"/>
      <c r="WYV29" s="284"/>
      <c r="WYW29" s="284"/>
      <c r="WYX29" s="284"/>
      <c r="WYY29" s="284"/>
      <c r="WYZ29" s="284"/>
      <c r="WZA29" s="284"/>
      <c r="WZB29" s="284"/>
      <c r="WZC29" s="284"/>
      <c r="WZD29" s="284"/>
      <c r="WZE29" s="284"/>
      <c r="WZF29" s="284"/>
      <c r="WZG29" s="284"/>
      <c r="WZH29" s="284"/>
      <c r="WZI29" s="284"/>
      <c r="WZJ29" s="284"/>
      <c r="WZK29" s="284"/>
      <c r="WZL29" s="284"/>
      <c r="WZM29" s="284"/>
      <c r="WZN29" s="284"/>
      <c r="WZO29" s="284"/>
      <c r="WZP29" s="284"/>
      <c r="WZQ29" s="284"/>
      <c r="WZR29" s="284"/>
      <c r="WZS29" s="284"/>
      <c r="WZT29" s="284"/>
      <c r="WZU29" s="284"/>
      <c r="WZV29" s="284"/>
      <c r="WZW29" s="284"/>
      <c r="WZX29" s="284"/>
      <c r="WZY29" s="284"/>
      <c r="WZZ29" s="284"/>
      <c r="XAA29" s="284"/>
      <c r="XAB29" s="284"/>
      <c r="XAC29" s="284"/>
      <c r="XAD29" s="284"/>
      <c r="XAE29" s="284"/>
      <c r="XAF29" s="284"/>
      <c r="XAG29" s="284"/>
      <c r="XAH29" s="284"/>
      <c r="XAI29" s="284"/>
      <c r="XAJ29" s="284"/>
      <c r="XAK29" s="284"/>
      <c r="XAL29" s="284"/>
      <c r="XAM29" s="284"/>
      <c r="XAN29" s="284"/>
      <c r="XAO29" s="284"/>
      <c r="XAP29" s="284"/>
      <c r="XAQ29" s="284"/>
      <c r="XAR29" s="284"/>
      <c r="XAS29" s="284"/>
      <c r="XAT29" s="284"/>
      <c r="XAU29" s="284"/>
      <c r="XAV29" s="284"/>
      <c r="XAW29" s="284"/>
      <c r="XAX29" s="284"/>
      <c r="XAY29" s="284"/>
      <c r="XAZ29" s="284"/>
      <c r="XBA29" s="284"/>
      <c r="XBB29" s="284"/>
      <c r="XBC29" s="284"/>
      <c r="XBD29" s="284"/>
      <c r="XBE29" s="284"/>
      <c r="XBF29" s="284"/>
      <c r="XBG29" s="284"/>
      <c r="XBH29" s="284"/>
      <c r="XBI29" s="284"/>
      <c r="XBJ29" s="284"/>
      <c r="XBK29" s="284"/>
      <c r="XBL29" s="284"/>
      <c r="XBM29" s="284"/>
      <c r="XBN29" s="284"/>
      <c r="XBO29" s="284"/>
      <c r="XBP29" s="284"/>
      <c r="XBQ29" s="284"/>
      <c r="XBR29" s="284"/>
      <c r="XBS29" s="284"/>
      <c r="XBT29" s="284"/>
      <c r="XBU29" s="284"/>
      <c r="XBV29" s="284"/>
      <c r="XBW29" s="284"/>
      <c r="XBX29" s="284"/>
      <c r="XBY29" s="284"/>
      <c r="XBZ29" s="284"/>
      <c r="XCA29" s="284"/>
      <c r="XCB29" s="284"/>
      <c r="XCC29" s="284"/>
      <c r="XCD29" s="284"/>
      <c r="XCE29" s="284"/>
      <c r="XCF29" s="284"/>
      <c r="XCG29" s="284"/>
      <c r="XCH29" s="284"/>
      <c r="XCI29" s="284"/>
      <c r="XCJ29" s="284"/>
      <c r="XCK29" s="284"/>
      <c r="XCL29" s="284"/>
      <c r="XCM29" s="284"/>
      <c r="XCN29" s="284"/>
      <c r="XCO29" s="284"/>
      <c r="XCP29" s="284"/>
      <c r="XCQ29" s="284"/>
      <c r="XCR29" s="284"/>
      <c r="XCS29" s="284"/>
      <c r="XCT29" s="284"/>
      <c r="XCU29" s="284"/>
      <c r="XCV29" s="284"/>
      <c r="XCW29" s="284"/>
      <c r="XCX29" s="284"/>
      <c r="XCY29" s="284"/>
      <c r="XCZ29" s="284"/>
      <c r="XDA29" s="284"/>
      <c r="XDB29" s="284"/>
      <c r="XDC29" s="284"/>
      <c r="XDD29" s="284"/>
      <c r="XDE29" s="284"/>
      <c r="XDF29" s="284"/>
      <c r="XDG29" s="284"/>
      <c r="XDH29" s="284"/>
      <c r="XDI29" s="284"/>
      <c r="XDJ29" s="284"/>
      <c r="XDK29" s="284"/>
      <c r="XDL29" s="284"/>
      <c r="XDM29" s="284"/>
      <c r="XDN29" s="284"/>
      <c r="XDO29" s="284"/>
      <c r="XDP29" s="284"/>
      <c r="XDQ29" s="284"/>
      <c r="XDR29" s="284"/>
      <c r="XDS29" s="284"/>
      <c r="XDT29" s="284"/>
      <c r="XDU29" s="284"/>
      <c r="XDV29" s="284"/>
      <c r="XDW29" s="284"/>
      <c r="XDX29" s="284"/>
      <c r="XDY29" s="284"/>
      <c r="XDZ29" s="284"/>
      <c r="XEA29" s="284"/>
      <c r="XEB29" s="284"/>
      <c r="XEC29" s="284"/>
      <c r="XED29" s="284"/>
      <c r="XEE29" s="284"/>
      <c r="XEF29" s="284"/>
      <c r="XEG29" s="284"/>
      <c r="XEH29" s="284"/>
      <c r="XEI29" s="284"/>
      <c r="XEJ29" s="284"/>
      <c r="XEK29" s="284"/>
      <c r="XEL29" s="284"/>
      <c r="XEM29" s="284"/>
      <c r="XEN29" s="284"/>
      <c r="XEO29" s="284"/>
      <c r="XEP29" s="284"/>
      <c r="XEQ29" s="284"/>
      <c r="XER29" s="284"/>
      <c r="XES29" s="284"/>
      <c r="XET29" s="284"/>
      <c r="XEU29" s="284"/>
      <c r="XEV29" s="284"/>
      <c r="XEW29" s="284"/>
      <c r="XEX29" s="284"/>
      <c r="XEY29" s="284"/>
      <c r="XEZ29" s="284"/>
      <c r="XFA29" s="284"/>
      <c r="XFB29" s="284"/>
      <c r="XFC29" s="284"/>
      <c r="XFD29" s="284"/>
    </row>
    <row r="30" spans="1:16384" s="168" customFormat="1" ht="13.2" x14ac:dyDescent="0.25">
      <c r="A30" s="55"/>
      <c r="B30" s="11"/>
      <c r="C30" s="11" t="s">
        <v>190</v>
      </c>
      <c r="D30" s="11"/>
      <c r="E30" s="157" t="s">
        <v>249</v>
      </c>
      <c r="F30" s="11">
        <v>1</v>
      </c>
      <c r="G30" s="11" t="s">
        <v>189</v>
      </c>
      <c r="H30" s="11" t="s">
        <v>189</v>
      </c>
      <c r="I30" s="11" t="s">
        <v>189</v>
      </c>
      <c r="J30" s="4"/>
      <c r="K30" s="11" t="s">
        <v>189</v>
      </c>
      <c r="L30" s="11" t="s">
        <v>189</v>
      </c>
      <c r="M30" s="11" t="s">
        <v>189</v>
      </c>
      <c r="N30" s="4"/>
      <c r="O30" s="11">
        <f t="shared" ref="O30:O36" si="3">F30</f>
        <v>1</v>
      </c>
      <c r="P30" s="174"/>
      <c r="Q30" s="174"/>
      <c r="R30" s="135"/>
      <c r="S30" s="75"/>
      <c r="T30" s="75"/>
      <c r="U30" s="75"/>
      <c r="V30" s="75"/>
    </row>
    <row r="31" spans="1:16384" s="168" customFormat="1" ht="13.2" x14ac:dyDescent="0.25">
      <c r="A31" s="55"/>
      <c r="B31" s="11"/>
      <c r="C31" s="11" t="s">
        <v>190</v>
      </c>
      <c r="D31" s="11"/>
      <c r="E31" s="157" t="s">
        <v>252</v>
      </c>
      <c r="F31" s="11">
        <v>8</v>
      </c>
      <c r="G31" s="11" t="s">
        <v>189</v>
      </c>
      <c r="H31" s="11" t="s">
        <v>189</v>
      </c>
      <c r="I31" s="11" t="s">
        <v>189</v>
      </c>
      <c r="J31" s="4"/>
      <c r="K31" s="11" t="s">
        <v>189</v>
      </c>
      <c r="L31" s="11" t="s">
        <v>189</v>
      </c>
      <c r="M31" s="11" t="s">
        <v>189</v>
      </c>
      <c r="N31" s="4"/>
      <c r="O31" s="11">
        <f t="shared" si="3"/>
        <v>8</v>
      </c>
      <c r="P31" s="174"/>
      <c r="Q31" s="174"/>
      <c r="R31" s="135"/>
      <c r="S31" s="75"/>
      <c r="T31" s="75"/>
      <c r="U31" s="75"/>
      <c r="V31" s="75"/>
    </row>
    <row r="32" spans="1:16384" s="168" customFormat="1" ht="13.2" x14ac:dyDescent="0.25">
      <c r="A32" s="55"/>
      <c r="B32" s="11"/>
      <c r="C32" s="11" t="s">
        <v>190</v>
      </c>
      <c r="D32" s="11"/>
      <c r="E32" s="157" t="s">
        <v>253</v>
      </c>
      <c r="F32" s="11">
        <v>9</v>
      </c>
      <c r="G32" s="11" t="s">
        <v>189</v>
      </c>
      <c r="H32" s="11" t="s">
        <v>189</v>
      </c>
      <c r="I32" s="11" t="s">
        <v>189</v>
      </c>
      <c r="J32" s="4"/>
      <c r="K32" s="11" t="s">
        <v>189</v>
      </c>
      <c r="L32" s="11" t="s">
        <v>189</v>
      </c>
      <c r="M32" s="11" t="s">
        <v>189</v>
      </c>
      <c r="N32" s="4"/>
      <c r="O32" s="11">
        <f t="shared" ref="O32:O35" si="4">F32</f>
        <v>9</v>
      </c>
      <c r="P32" s="174"/>
      <c r="Q32" s="174"/>
      <c r="R32" s="135"/>
      <c r="S32" s="75"/>
      <c r="T32" s="75"/>
      <c r="U32" s="75"/>
      <c r="V32" s="75"/>
    </row>
    <row r="33" spans="1:16384" s="168" customFormat="1" ht="13.2" x14ac:dyDescent="0.25">
      <c r="A33" s="55"/>
      <c r="B33" s="11"/>
      <c r="C33" s="11" t="s">
        <v>190</v>
      </c>
      <c r="D33" s="11"/>
      <c r="E33" s="157" t="s">
        <v>254</v>
      </c>
      <c r="F33" s="11">
        <v>1</v>
      </c>
      <c r="G33" s="11" t="s">
        <v>189</v>
      </c>
      <c r="H33" s="11" t="s">
        <v>189</v>
      </c>
      <c r="I33" s="11" t="s">
        <v>189</v>
      </c>
      <c r="J33" s="4"/>
      <c r="K33" s="11" t="s">
        <v>189</v>
      </c>
      <c r="L33" s="11" t="s">
        <v>189</v>
      </c>
      <c r="M33" s="11" t="s">
        <v>189</v>
      </c>
      <c r="N33" s="4"/>
      <c r="O33" s="11">
        <f t="shared" ref="O33:O34" si="5">F33</f>
        <v>1</v>
      </c>
      <c r="P33" s="174"/>
      <c r="Q33" s="174"/>
      <c r="R33" s="135"/>
      <c r="S33" s="75"/>
      <c r="T33" s="75"/>
      <c r="U33" s="75"/>
      <c r="V33" s="75"/>
    </row>
    <row r="34" spans="1:16384" s="168" customFormat="1" ht="13.2" x14ac:dyDescent="0.25">
      <c r="A34" s="55"/>
      <c r="B34" s="11"/>
      <c r="C34" s="11" t="s">
        <v>190</v>
      </c>
      <c r="D34" s="11"/>
      <c r="E34" s="157" t="s">
        <v>256</v>
      </c>
      <c r="F34" s="11">
        <v>11</v>
      </c>
      <c r="G34" s="11" t="s">
        <v>189</v>
      </c>
      <c r="H34" s="11" t="s">
        <v>189</v>
      </c>
      <c r="I34" s="11" t="s">
        <v>189</v>
      </c>
      <c r="J34" s="4"/>
      <c r="K34" s="11" t="s">
        <v>189</v>
      </c>
      <c r="L34" s="11" t="s">
        <v>189</v>
      </c>
      <c r="M34" s="11" t="s">
        <v>189</v>
      </c>
      <c r="N34" s="4"/>
      <c r="O34" s="11">
        <f t="shared" si="5"/>
        <v>11</v>
      </c>
      <c r="P34" s="174"/>
      <c r="Q34" s="174"/>
      <c r="R34" s="135"/>
      <c r="S34" s="75"/>
      <c r="T34" s="75"/>
      <c r="U34" s="75"/>
      <c r="V34" s="75"/>
    </row>
    <row r="35" spans="1:16384" s="168" customFormat="1" ht="13.2" x14ac:dyDescent="0.25">
      <c r="A35" s="55"/>
      <c r="B35" s="11"/>
      <c r="C35" s="11" t="s">
        <v>190</v>
      </c>
      <c r="D35" s="11"/>
      <c r="E35" s="157" t="s">
        <v>257</v>
      </c>
      <c r="F35" s="11">
        <v>884</v>
      </c>
      <c r="G35" s="11" t="s">
        <v>189</v>
      </c>
      <c r="H35" s="11" t="s">
        <v>189</v>
      </c>
      <c r="I35" s="11" t="s">
        <v>189</v>
      </c>
      <c r="J35" s="4"/>
      <c r="K35" s="11" t="s">
        <v>189</v>
      </c>
      <c r="L35" s="11" t="s">
        <v>189</v>
      </c>
      <c r="M35" s="11" t="s">
        <v>189</v>
      </c>
      <c r="N35" s="4"/>
      <c r="O35" s="11">
        <f t="shared" si="4"/>
        <v>884</v>
      </c>
      <c r="P35" s="174"/>
      <c r="Q35" s="174"/>
      <c r="R35" s="135"/>
      <c r="S35" s="75"/>
      <c r="T35" s="75"/>
      <c r="U35" s="75"/>
      <c r="V35" s="75"/>
    </row>
    <row r="36" spans="1:16384" s="168" customFormat="1" ht="13.2" x14ac:dyDescent="0.25">
      <c r="A36" s="55"/>
      <c r="B36" s="11"/>
      <c r="C36" s="11" t="s">
        <v>190</v>
      </c>
      <c r="D36" s="11"/>
      <c r="E36" s="157" t="s">
        <v>258</v>
      </c>
      <c r="F36" s="11">
        <v>3</v>
      </c>
      <c r="G36" s="11" t="s">
        <v>189</v>
      </c>
      <c r="H36" s="11" t="s">
        <v>189</v>
      </c>
      <c r="I36" s="11" t="s">
        <v>189</v>
      </c>
      <c r="J36" s="4"/>
      <c r="K36" s="11" t="s">
        <v>189</v>
      </c>
      <c r="L36" s="11" t="s">
        <v>189</v>
      </c>
      <c r="M36" s="11" t="s">
        <v>189</v>
      </c>
      <c r="N36" s="4"/>
      <c r="O36" s="11">
        <f t="shared" si="3"/>
        <v>3</v>
      </c>
      <c r="P36" s="174"/>
      <c r="Q36" s="174"/>
      <c r="R36" s="135"/>
      <c r="S36" s="75"/>
      <c r="T36" s="75"/>
      <c r="U36" s="75"/>
      <c r="V36" s="75"/>
    </row>
    <row r="37" spans="1:16384" customFormat="1" ht="15" thickBot="1" x14ac:dyDescent="0.35">
      <c r="A37" s="55"/>
      <c r="B37" s="92"/>
      <c r="C37" s="92"/>
      <c r="D37" s="92"/>
      <c r="E37" s="92"/>
      <c r="F37" s="92"/>
      <c r="G37" s="92"/>
      <c r="H37" s="92"/>
      <c r="I37" s="92"/>
      <c r="J37" s="4"/>
      <c r="K37" s="92"/>
      <c r="L37" s="92"/>
      <c r="M37" s="92"/>
      <c r="N37" s="4"/>
      <c r="O37" s="92"/>
      <c r="P37" s="180"/>
      <c r="Q37" s="180"/>
      <c r="R37" s="181"/>
      <c r="S37" s="285"/>
      <c r="T37" s="285"/>
      <c r="U37" s="285"/>
      <c r="V37" s="285"/>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c r="IW37" s="284"/>
      <c r="IX37" s="284"/>
      <c r="IY37" s="284"/>
      <c r="IZ37" s="284"/>
      <c r="JA37" s="284"/>
      <c r="JB37" s="284"/>
      <c r="JC37" s="284"/>
      <c r="JD37" s="284"/>
      <c r="JE37" s="284"/>
      <c r="JF37" s="284"/>
      <c r="JG37" s="284"/>
      <c r="JH37" s="284"/>
      <c r="JI37" s="284"/>
      <c r="JJ37" s="284"/>
      <c r="JK37" s="284"/>
      <c r="JL37" s="284"/>
      <c r="JM37" s="284"/>
      <c r="JN37" s="284"/>
      <c r="JO37" s="284"/>
      <c r="JP37" s="284"/>
      <c r="JQ37" s="284"/>
      <c r="JR37" s="284"/>
      <c r="JS37" s="284"/>
      <c r="JT37" s="284"/>
      <c r="JU37" s="284"/>
      <c r="JV37" s="284"/>
      <c r="JW37" s="284"/>
      <c r="JX37" s="284"/>
      <c r="JY37" s="284"/>
      <c r="JZ37" s="284"/>
      <c r="KA37" s="284"/>
      <c r="KB37" s="284"/>
      <c r="KC37" s="284"/>
      <c r="KD37" s="284"/>
      <c r="KE37" s="284"/>
      <c r="KF37" s="284"/>
      <c r="KG37" s="284"/>
      <c r="KH37" s="284"/>
      <c r="KI37" s="284"/>
      <c r="KJ37" s="284"/>
      <c r="KK37" s="284"/>
      <c r="KL37" s="284"/>
      <c r="KM37" s="284"/>
      <c r="KN37" s="284"/>
      <c r="KO37" s="284"/>
      <c r="KP37" s="284"/>
      <c r="KQ37" s="284"/>
      <c r="KR37" s="284"/>
      <c r="KS37" s="284"/>
      <c r="KT37" s="284"/>
      <c r="KU37" s="284"/>
      <c r="KV37" s="284"/>
      <c r="KW37" s="284"/>
      <c r="KX37" s="284"/>
      <c r="KY37" s="284"/>
      <c r="KZ37" s="284"/>
      <c r="LA37" s="284"/>
      <c r="LB37" s="284"/>
      <c r="LC37" s="284"/>
      <c r="LD37" s="284"/>
      <c r="LE37" s="284"/>
      <c r="LF37" s="284"/>
      <c r="LG37" s="284"/>
      <c r="LH37" s="284"/>
      <c r="LI37" s="284"/>
      <c r="LJ37" s="284"/>
      <c r="LK37" s="284"/>
      <c r="LL37" s="284"/>
      <c r="LM37" s="284"/>
      <c r="LN37" s="284"/>
      <c r="LO37" s="284"/>
      <c r="LP37" s="284"/>
      <c r="LQ37" s="284"/>
      <c r="LR37" s="284"/>
      <c r="LS37" s="284"/>
      <c r="LT37" s="284"/>
      <c r="LU37" s="284"/>
      <c r="LV37" s="284"/>
      <c r="LW37" s="284"/>
      <c r="LX37" s="284"/>
      <c r="LY37" s="284"/>
      <c r="LZ37" s="284"/>
      <c r="MA37" s="284"/>
      <c r="MB37" s="284"/>
      <c r="MC37" s="284"/>
      <c r="MD37" s="284"/>
      <c r="ME37" s="284"/>
      <c r="MF37" s="284"/>
      <c r="MG37" s="284"/>
      <c r="MH37" s="284"/>
      <c r="MI37" s="284"/>
      <c r="MJ37" s="284"/>
      <c r="MK37" s="284"/>
      <c r="ML37" s="284"/>
      <c r="MM37" s="284"/>
      <c r="MN37" s="284"/>
      <c r="MO37" s="284"/>
      <c r="MP37" s="284"/>
      <c r="MQ37" s="284"/>
      <c r="MR37" s="284"/>
      <c r="MS37" s="284"/>
      <c r="MT37" s="284"/>
      <c r="MU37" s="284"/>
      <c r="MV37" s="284"/>
      <c r="MW37" s="284"/>
      <c r="MX37" s="284"/>
      <c r="MY37" s="284"/>
      <c r="MZ37" s="284"/>
      <c r="NA37" s="284"/>
      <c r="NB37" s="284"/>
      <c r="NC37" s="284"/>
      <c r="ND37" s="284"/>
      <c r="NE37" s="284"/>
      <c r="NF37" s="284"/>
      <c r="NG37" s="284"/>
      <c r="NH37" s="284"/>
      <c r="NI37" s="284"/>
      <c r="NJ37" s="284"/>
      <c r="NK37" s="284"/>
      <c r="NL37" s="284"/>
      <c r="NM37" s="284"/>
      <c r="NN37" s="284"/>
      <c r="NO37" s="284"/>
      <c r="NP37" s="284"/>
      <c r="NQ37" s="284"/>
      <c r="NR37" s="284"/>
      <c r="NS37" s="284"/>
      <c r="NT37" s="284"/>
      <c r="NU37" s="284"/>
      <c r="NV37" s="284"/>
      <c r="NW37" s="284"/>
      <c r="NX37" s="284"/>
      <c r="NY37" s="284"/>
      <c r="NZ37" s="284"/>
      <c r="OA37" s="284"/>
      <c r="OB37" s="284"/>
      <c r="OC37" s="284"/>
      <c r="OD37" s="284"/>
      <c r="OE37" s="284"/>
      <c r="OF37" s="284"/>
      <c r="OG37" s="284"/>
      <c r="OH37" s="284"/>
      <c r="OI37" s="284"/>
      <c r="OJ37" s="284"/>
      <c r="OK37" s="284"/>
      <c r="OL37" s="284"/>
      <c r="OM37" s="284"/>
      <c r="ON37" s="284"/>
      <c r="OO37" s="284"/>
      <c r="OP37" s="284"/>
      <c r="OQ37" s="284"/>
      <c r="OR37" s="284"/>
      <c r="OS37" s="284"/>
      <c r="OT37" s="284"/>
      <c r="OU37" s="284"/>
      <c r="OV37" s="284"/>
      <c r="OW37" s="284"/>
      <c r="OX37" s="284"/>
      <c r="OY37" s="284"/>
      <c r="OZ37" s="284"/>
      <c r="PA37" s="284"/>
      <c r="PB37" s="284"/>
      <c r="PC37" s="284"/>
      <c r="PD37" s="284"/>
      <c r="PE37" s="284"/>
      <c r="PF37" s="284"/>
      <c r="PG37" s="284"/>
      <c r="PH37" s="284"/>
      <c r="PI37" s="284"/>
      <c r="PJ37" s="284"/>
      <c r="PK37" s="284"/>
      <c r="PL37" s="284"/>
      <c r="PM37" s="284"/>
      <c r="PN37" s="284"/>
      <c r="PO37" s="284"/>
      <c r="PP37" s="284"/>
      <c r="PQ37" s="284"/>
      <c r="PR37" s="284"/>
      <c r="PS37" s="284"/>
      <c r="PT37" s="284"/>
      <c r="PU37" s="284"/>
      <c r="PV37" s="284"/>
      <c r="PW37" s="284"/>
      <c r="PX37" s="284"/>
      <c r="PY37" s="284"/>
      <c r="PZ37" s="284"/>
      <c r="QA37" s="284"/>
      <c r="QB37" s="284"/>
      <c r="QC37" s="284"/>
      <c r="QD37" s="284"/>
      <c r="QE37" s="284"/>
      <c r="QF37" s="284"/>
      <c r="QG37" s="284"/>
      <c r="QH37" s="284"/>
      <c r="QI37" s="284"/>
      <c r="QJ37" s="284"/>
      <c r="QK37" s="284"/>
      <c r="QL37" s="284"/>
      <c r="QM37" s="284"/>
      <c r="QN37" s="284"/>
      <c r="QO37" s="284"/>
      <c r="QP37" s="284"/>
      <c r="QQ37" s="284"/>
      <c r="QR37" s="284"/>
      <c r="QS37" s="284"/>
      <c r="QT37" s="284"/>
      <c r="QU37" s="284"/>
      <c r="QV37" s="284"/>
      <c r="QW37" s="284"/>
      <c r="QX37" s="284"/>
      <c r="QY37" s="284"/>
      <c r="QZ37" s="284"/>
      <c r="RA37" s="284"/>
      <c r="RB37" s="284"/>
      <c r="RC37" s="284"/>
      <c r="RD37" s="284"/>
      <c r="RE37" s="284"/>
      <c r="RF37" s="284"/>
      <c r="RG37" s="284"/>
      <c r="RH37" s="284"/>
      <c r="RI37" s="284"/>
      <c r="RJ37" s="284"/>
      <c r="RK37" s="284"/>
      <c r="RL37" s="284"/>
      <c r="RM37" s="284"/>
      <c r="RN37" s="284"/>
      <c r="RO37" s="284"/>
      <c r="RP37" s="284"/>
      <c r="RQ37" s="284"/>
      <c r="RR37" s="284"/>
      <c r="RS37" s="284"/>
      <c r="RT37" s="284"/>
      <c r="RU37" s="284"/>
      <c r="RV37" s="284"/>
      <c r="RW37" s="284"/>
      <c r="RX37" s="284"/>
      <c r="RY37" s="284"/>
      <c r="RZ37" s="284"/>
      <c r="SA37" s="284"/>
      <c r="SB37" s="284"/>
      <c r="SC37" s="284"/>
      <c r="SD37" s="284"/>
      <c r="SE37" s="284"/>
      <c r="SF37" s="284"/>
      <c r="SG37" s="284"/>
      <c r="SH37" s="284"/>
      <c r="SI37" s="284"/>
      <c r="SJ37" s="284"/>
      <c r="SK37" s="284"/>
      <c r="SL37" s="284"/>
      <c r="SM37" s="284"/>
      <c r="SN37" s="284"/>
      <c r="SO37" s="284"/>
      <c r="SP37" s="284"/>
      <c r="SQ37" s="284"/>
      <c r="SR37" s="284"/>
      <c r="SS37" s="284"/>
      <c r="ST37" s="284"/>
      <c r="SU37" s="284"/>
      <c r="SV37" s="284"/>
      <c r="SW37" s="284"/>
      <c r="SX37" s="284"/>
      <c r="SY37" s="284"/>
      <c r="SZ37" s="284"/>
      <c r="TA37" s="284"/>
      <c r="TB37" s="284"/>
      <c r="TC37" s="284"/>
      <c r="TD37" s="284"/>
      <c r="TE37" s="284"/>
      <c r="TF37" s="284"/>
      <c r="TG37" s="284"/>
      <c r="TH37" s="284"/>
      <c r="TI37" s="284"/>
      <c r="TJ37" s="284"/>
      <c r="TK37" s="284"/>
      <c r="TL37" s="284"/>
      <c r="TM37" s="284"/>
      <c r="TN37" s="284"/>
      <c r="TO37" s="284"/>
      <c r="TP37" s="284"/>
      <c r="TQ37" s="284"/>
      <c r="TR37" s="284"/>
      <c r="TS37" s="284"/>
      <c r="TT37" s="284"/>
      <c r="TU37" s="284"/>
      <c r="TV37" s="284"/>
      <c r="TW37" s="284"/>
      <c r="TX37" s="284"/>
      <c r="TY37" s="284"/>
      <c r="TZ37" s="284"/>
      <c r="UA37" s="284"/>
      <c r="UB37" s="284"/>
      <c r="UC37" s="284"/>
      <c r="UD37" s="284"/>
      <c r="UE37" s="284"/>
      <c r="UF37" s="284"/>
      <c r="UG37" s="284"/>
      <c r="UH37" s="284"/>
      <c r="UI37" s="284"/>
      <c r="UJ37" s="284"/>
      <c r="UK37" s="284"/>
      <c r="UL37" s="284"/>
      <c r="UM37" s="284"/>
      <c r="UN37" s="284"/>
      <c r="UO37" s="284"/>
      <c r="UP37" s="284"/>
      <c r="UQ37" s="284"/>
      <c r="UR37" s="284"/>
      <c r="US37" s="284"/>
      <c r="UT37" s="284"/>
      <c r="UU37" s="284"/>
      <c r="UV37" s="284"/>
      <c r="UW37" s="284"/>
      <c r="UX37" s="284"/>
      <c r="UY37" s="284"/>
      <c r="UZ37" s="284"/>
      <c r="VA37" s="284"/>
      <c r="VB37" s="284"/>
      <c r="VC37" s="284"/>
      <c r="VD37" s="284"/>
      <c r="VE37" s="284"/>
      <c r="VF37" s="284"/>
      <c r="VG37" s="284"/>
      <c r="VH37" s="284"/>
      <c r="VI37" s="284"/>
      <c r="VJ37" s="284"/>
      <c r="VK37" s="284"/>
      <c r="VL37" s="284"/>
      <c r="VM37" s="284"/>
      <c r="VN37" s="284"/>
      <c r="VO37" s="284"/>
      <c r="VP37" s="284"/>
      <c r="VQ37" s="284"/>
      <c r="VR37" s="284"/>
      <c r="VS37" s="284"/>
      <c r="VT37" s="284"/>
      <c r="VU37" s="284"/>
      <c r="VV37" s="284"/>
      <c r="VW37" s="284"/>
      <c r="VX37" s="284"/>
      <c r="VY37" s="284"/>
      <c r="VZ37" s="284"/>
      <c r="WA37" s="284"/>
      <c r="WB37" s="284"/>
      <c r="WC37" s="284"/>
      <c r="WD37" s="284"/>
      <c r="WE37" s="284"/>
      <c r="WF37" s="284"/>
      <c r="WG37" s="284"/>
      <c r="WH37" s="284"/>
      <c r="WI37" s="284"/>
      <c r="WJ37" s="284"/>
      <c r="WK37" s="284"/>
      <c r="WL37" s="284"/>
      <c r="WM37" s="284"/>
      <c r="WN37" s="284"/>
      <c r="WO37" s="284"/>
      <c r="WP37" s="284"/>
      <c r="WQ37" s="284"/>
      <c r="WR37" s="284"/>
      <c r="WS37" s="284"/>
      <c r="WT37" s="284"/>
      <c r="WU37" s="284"/>
      <c r="WV37" s="284"/>
      <c r="WW37" s="284"/>
      <c r="WX37" s="284"/>
      <c r="WY37" s="284"/>
      <c r="WZ37" s="284"/>
      <c r="XA37" s="284"/>
      <c r="XB37" s="284"/>
      <c r="XC37" s="284"/>
      <c r="XD37" s="284"/>
      <c r="XE37" s="284"/>
      <c r="XF37" s="284"/>
      <c r="XG37" s="284"/>
      <c r="XH37" s="284"/>
      <c r="XI37" s="284"/>
      <c r="XJ37" s="284"/>
      <c r="XK37" s="284"/>
      <c r="XL37" s="284"/>
      <c r="XM37" s="284"/>
      <c r="XN37" s="284"/>
      <c r="XO37" s="284"/>
      <c r="XP37" s="284"/>
      <c r="XQ37" s="284"/>
      <c r="XR37" s="284"/>
      <c r="XS37" s="284"/>
      <c r="XT37" s="284"/>
      <c r="XU37" s="284"/>
      <c r="XV37" s="284"/>
      <c r="XW37" s="284"/>
      <c r="XX37" s="284"/>
      <c r="XY37" s="284"/>
      <c r="XZ37" s="284"/>
      <c r="YA37" s="284"/>
      <c r="YB37" s="284"/>
      <c r="YC37" s="284"/>
      <c r="YD37" s="284"/>
      <c r="YE37" s="284"/>
      <c r="YF37" s="284"/>
      <c r="YG37" s="284"/>
      <c r="YH37" s="284"/>
      <c r="YI37" s="284"/>
      <c r="YJ37" s="284"/>
      <c r="YK37" s="284"/>
      <c r="YL37" s="284"/>
      <c r="YM37" s="284"/>
      <c r="YN37" s="284"/>
      <c r="YO37" s="284"/>
      <c r="YP37" s="284"/>
      <c r="YQ37" s="284"/>
      <c r="YR37" s="284"/>
      <c r="YS37" s="284"/>
      <c r="YT37" s="284"/>
      <c r="YU37" s="284"/>
      <c r="YV37" s="284"/>
      <c r="YW37" s="284"/>
      <c r="YX37" s="284"/>
      <c r="YY37" s="284"/>
      <c r="YZ37" s="284"/>
      <c r="ZA37" s="284"/>
      <c r="ZB37" s="284"/>
      <c r="ZC37" s="284"/>
      <c r="ZD37" s="284"/>
      <c r="ZE37" s="284"/>
      <c r="ZF37" s="284"/>
      <c r="ZG37" s="284"/>
      <c r="ZH37" s="284"/>
      <c r="ZI37" s="284"/>
      <c r="ZJ37" s="284"/>
      <c r="ZK37" s="284"/>
      <c r="ZL37" s="284"/>
      <c r="ZM37" s="284"/>
      <c r="ZN37" s="284"/>
      <c r="ZO37" s="284"/>
      <c r="ZP37" s="284"/>
      <c r="ZQ37" s="284"/>
      <c r="ZR37" s="284"/>
      <c r="ZS37" s="284"/>
      <c r="ZT37" s="284"/>
      <c r="ZU37" s="284"/>
      <c r="ZV37" s="284"/>
      <c r="ZW37" s="284"/>
      <c r="ZX37" s="284"/>
      <c r="ZY37" s="284"/>
      <c r="ZZ37" s="284"/>
      <c r="AAA37" s="284"/>
      <c r="AAB37" s="284"/>
      <c r="AAC37" s="284"/>
      <c r="AAD37" s="284"/>
      <c r="AAE37" s="284"/>
      <c r="AAF37" s="284"/>
      <c r="AAG37" s="284"/>
      <c r="AAH37" s="284"/>
      <c r="AAI37" s="284"/>
      <c r="AAJ37" s="284"/>
      <c r="AAK37" s="284"/>
      <c r="AAL37" s="284"/>
      <c r="AAM37" s="284"/>
      <c r="AAN37" s="284"/>
      <c r="AAO37" s="284"/>
      <c r="AAP37" s="284"/>
      <c r="AAQ37" s="284"/>
      <c r="AAR37" s="284"/>
      <c r="AAS37" s="284"/>
      <c r="AAT37" s="284"/>
      <c r="AAU37" s="284"/>
      <c r="AAV37" s="284"/>
      <c r="AAW37" s="284"/>
      <c r="AAX37" s="284"/>
      <c r="AAY37" s="284"/>
      <c r="AAZ37" s="284"/>
      <c r="ABA37" s="284"/>
      <c r="ABB37" s="284"/>
      <c r="ABC37" s="284"/>
      <c r="ABD37" s="284"/>
      <c r="ABE37" s="284"/>
      <c r="ABF37" s="284"/>
      <c r="ABG37" s="284"/>
      <c r="ABH37" s="284"/>
      <c r="ABI37" s="284"/>
      <c r="ABJ37" s="284"/>
      <c r="ABK37" s="284"/>
      <c r="ABL37" s="284"/>
      <c r="ABM37" s="284"/>
      <c r="ABN37" s="284"/>
      <c r="ABO37" s="284"/>
      <c r="ABP37" s="284"/>
      <c r="ABQ37" s="284"/>
      <c r="ABR37" s="284"/>
      <c r="ABS37" s="284"/>
      <c r="ABT37" s="284"/>
      <c r="ABU37" s="284"/>
      <c r="ABV37" s="284"/>
      <c r="ABW37" s="284"/>
      <c r="ABX37" s="284"/>
      <c r="ABY37" s="284"/>
      <c r="ABZ37" s="284"/>
      <c r="ACA37" s="284"/>
      <c r="ACB37" s="284"/>
      <c r="ACC37" s="284"/>
      <c r="ACD37" s="284"/>
      <c r="ACE37" s="284"/>
      <c r="ACF37" s="284"/>
      <c r="ACG37" s="284"/>
      <c r="ACH37" s="284"/>
      <c r="ACI37" s="284"/>
      <c r="ACJ37" s="284"/>
      <c r="ACK37" s="284"/>
      <c r="ACL37" s="284"/>
      <c r="ACM37" s="284"/>
      <c r="ACN37" s="284"/>
      <c r="ACO37" s="284"/>
      <c r="ACP37" s="284"/>
      <c r="ACQ37" s="284"/>
      <c r="ACR37" s="284"/>
      <c r="ACS37" s="284"/>
      <c r="ACT37" s="284"/>
      <c r="ACU37" s="284"/>
      <c r="ACV37" s="284"/>
      <c r="ACW37" s="284"/>
      <c r="ACX37" s="284"/>
      <c r="ACY37" s="284"/>
      <c r="ACZ37" s="284"/>
      <c r="ADA37" s="284"/>
      <c r="ADB37" s="284"/>
      <c r="ADC37" s="284"/>
      <c r="ADD37" s="284"/>
      <c r="ADE37" s="284"/>
      <c r="ADF37" s="284"/>
      <c r="ADG37" s="284"/>
      <c r="ADH37" s="284"/>
      <c r="ADI37" s="284"/>
      <c r="ADJ37" s="284"/>
      <c r="ADK37" s="284"/>
      <c r="ADL37" s="284"/>
      <c r="ADM37" s="284"/>
      <c r="ADN37" s="284"/>
      <c r="ADO37" s="284"/>
      <c r="ADP37" s="284"/>
      <c r="ADQ37" s="284"/>
      <c r="ADR37" s="284"/>
      <c r="ADS37" s="284"/>
      <c r="ADT37" s="284"/>
      <c r="ADU37" s="284"/>
      <c r="ADV37" s="284"/>
      <c r="ADW37" s="284"/>
      <c r="ADX37" s="284"/>
      <c r="ADY37" s="284"/>
      <c r="ADZ37" s="284"/>
      <c r="AEA37" s="284"/>
      <c r="AEB37" s="284"/>
      <c r="AEC37" s="284"/>
      <c r="AED37" s="284"/>
      <c r="AEE37" s="284"/>
      <c r="AEF37" s="284"/>
      <c r="AEG37" s="284"/>
      <c r="AEH37" s="284"/>
      <c r="AEI37" s="284"/>
      <c r="AEJ37" s="284"/>
      <c r="AEK37" s="284"/>
      <c r="AEL37" s="284"/>
      <c r="AEM37" s="284"/>
      <c r="AEN37" s="284"/>
      <c r="AEO37" s="284"/>
      <c r="AEP37" s="284"/>
      <c r="AEQ37" s="284"/>
      <c r="AER37" s="284"/>
      <c r="AES37" s="284"/>
      <c r="AET37" s="284"/>
      <c r="AEU37" s="284"/>
      <c r="AEV37" s="284"/>
      <c r="AEW37" s="284"/>
      <c r="AEX37" s="284"/>
      <c r="AEY37" s="284"/>
      <c r="AEZ37" s="284"/>
      <c r="AFA37" s="284"/>
      <c r="AFB37" s="284"/>
      <c r="AFC37" s="284"/>
      <c r="AFD37" s="284"/>
      <c r="AFE37" s="284"/>
      <c r="AFF37" s="284"/>
      <c r="AFG37" s="284"/>
      <c r="AFH37" s="284"/>
      <c r="AFI37" s="284"/>
      <c r="AFJ37" s="284"/>
      <c r="AFK37" s="284"/>
      <c r="AFL37" s="284"/>
      <c r="AFM37" s="284"/>
      <c r="AFN37" s="284"/>
      <c r="AFO37" s="284"/>
      <c r="AFP37" s="284"/>
      <c r="AFQ37" s="284"/>
      <c r="AFR37" s="284"/>
      <c r="AFS37" s="284"/>
      <c r="AFT37" s="284"/>
      <c r="AFU37" s="284"/>
      <c r="AFV37" s="284"/>
      <c r="AFW37" s="284"/>
      <c r="AFX37" s="284"/>
      <c r="AFY37" s="284"/>
      <c r="AFZ37" s="284"/>
      <c r="AGA37" s="284"/>
      <c r="AGB37" s="284"/>
      <c r="AGC37" s="284"/>
      <c r="AGD37" s="284"/>
      <c r="AGE37" s="284"/>
      <c r="AGF37" s="284"/>
      <c r="AGG37" s="284"/>
      <c r="AGH37" s="284"/>
      <c r="AGI37" s="284"/>
      <c r="AGJ37" s="284"/>
      <c r="AGK37" s="284"/>
      <c r="AGL37" s="284"/>
      <c r="AGM37" s="284"/>
      <c r="AGN37" s="284"/>
      <c r="AGO37" s="284"/>
      <c r="AGP37" s="284"/>
      <c r="AGQ37" s="284"/>
      <c r="AGR37" s="284"/>
      <c r="AGS37" s="284"/>
      <c r="AGT37" s="284"/>
      <c r="AGU37" s="284"/>
      <c r="AGV37" s="284"/>
      <c r="AGW37" s="284"/>
      <c r="AGX37" s="284"/>
      <c r="AGY37" s="284"/>
      <c r="AGZ37" s="284"/>
      <c r="AHA37" s="284"/>
      <c r="AHB37" s="284"/>
      <c r="AHC37" s="284"/>
      <c r="AHD37" s="284"/>
      <c r="AHE37" s="284"/>
      <c r="AHF37" s="284"/>
      <c r="AHG37" s="284"/>
      <c r="AHH37" s="284"/>
      <c r="AHI37" s="284"/>
      <c r="AHJ37" s="284"/>
      <c r="AHK37" s="284"/>
      <c r="AHL37" s="284"/>
      <c r="AHM37" s="284"/>
      <c r="AHN37" s="284"/>
      <c r="AHO37" s="284"/>
      <c r="AHP37" s="284"/>
      <c r="AHQ37" s="284"/>
      <c r="AHR37" s="284"/>
      <c r="AHS37" s="284"/>
      <c r="AHT37" s="284"/>
      <c r="AHU37" s="284"/>
      <c r="AHV37" s="284"/>
      <c r="AHW37" s="284"/>
      <c r="AHX37" s="284"/>
      <c r="AHY37" s="284"/>
      <c r="AHZ37" s="284"/>
      <c r="AIA37" s="284"/>
      <c r="AIB37" s="284"/>
      <c r="AIC37" s="284"/>
      <c r="AID37" s="284"/>
      <c r="AIE37" s="284"/>
      <c r="AIF37" s="284"/>
      <c r="AIG37" s="284"/>
      <c r="AIH37" s="284"/>
      <c r="AII37" s="284"/>
      <c r="AIJ37" s="284"/>
      <c r="AIK37" s="284"/>
      <c r="AIL37" s="284"/>
      <c r="AIM37" s="284"/>
      <c r="AIN37" s="284"/>
      <c r="AIO37" s="284"/>
      <c r="AIP37" s="284"/>
      <c r="AIQ37" s="284"/>
      <c r="AIR37" s="284"/>
      <c r="AIS37" s="284"/>
      <c r="AIT37" s="284"/>
      <c r="AIU37" s="284"/>
      <c r="AIV37" s="284"/>
      <c r="AIW37" s="284"/>
      <c r="AIX37" s="284"/>
      <c r="AIY37" s="284"/>
      <c r="AIZ37" s="284"/>
      <c r="AJA37" s="284"/>
      <c r="AJB37" s="284"/>
      <c r="AJC37" s="284"/>
      <c r="AJD37" s="284"/>
      <c r="AJE37" s="284"/>
      <c r="AJF37" s="284"/>
      <c r="AJG37" s="284"/>
      <c r="AJH37" s="284"/>
      <c r="AJI37" s="284"/>
      <c r="AJJ37" s="284"/>
      <c r="AJK37" s="284"/>
      <c r="AJL37" s="284"/>
      <c r="AJM37" s="284"/>
      <c r="AJN37" s="284"/>
      <c r="AJO37" s="284"/>
      <c r="AJP37" s="284"/>
      <c r="AJQ37" s="284"/>
      <c r="AJR37" s="284"/>
      <c r="AJS37" s="284"/>
      <c r="AJT37" s="284"/>
      <c r="AJU37" s="284"/>
      <c r="AJV37" s="284"/>
      <c r="AJW37" s="284"/>
      <c r="AJX37" s="284"/>
      <c r="AJY37" s="284"/>
      <c r="AJZ37" s="284"/>
      <c r="AKA37" s="284"/>
      <c r="AKB37" s="284"/>
      <c r="AKC37" s="284"/>
      <c r="AKD37" s="284"/>
      <c r="AKE37" s="284"/>
      <c r="AKF37" s="284"/>
      <c r="AKG37" s="284"/>
      <c r="AKH37" s="284"/>
      <c r="AKI37" s="284"/>
      <c r="AKJ37" s="284"/>
      <c r="AKK37" s="284"/>
      <c r="AKL37" s="284"/>
      <c r="AKM37" s="284"/>
      <c r="AKN37" s="284"/>
      <c r="AKO37" s="284"/>
      <c r="AKP37" s="284"/>
      <c r="AKQ37" s="284"/>
      <c r="AKR37" s="284"/>
      <c r="AKS37" s="284"/>
      <c r="AKT37" s="284"/>
      <c r="AKU37" s="284"/>
      <c r="AKV37" s="284"/>
      <c r="AKW37" s="284"/>
      <c r="AKX37" s="284"/>
      <c r="AKY37" s="284"/>
      <c r="AKZ37" s="284"/>
      <c r="ALA37" s="284"/>
      <c r="ALB37" s="284"/>
      <c r="ALC37" s="284"/>
      <c r="ALD37" s="284"/>
      <c r="ALE37" s="284"/>
      <c r="ALF37" s="284"/>
      <c r="ALG37" s="284"/>
      <c r="ALH37" s="284"/>
      <c r="ALI37" s="284"/>
      <c r="ALJ37" s="284"/>
      <c r="ALK37" s="284"/>
      <c r="ALL37" s="284"/>
      <c r="ALM37" s="284"/>
      <c r="ALN37" s="284"/>
      <c r="ALO37" s="284"/>
      <c r="ALP37" s="284"/>
      <c r="ALQ37" s="284"/>
      <c r="ALR37" s="284"/>
      <c r="ALS37" s="284"/>
      <c r="ALT37" s="284"/>
      <c r="ALU37" s="284"/>
      <c r="ALV37" s="284"/>
      <c r="ALW37" s="284"/>
      <c r="ALX37" s="284"/>
      <c r="ALY37" s="284"/>
      <c r="ALZ37" s="284"/>
      <c r="AMA37" s="284"/>
      <c r="AMB37" s="284"/>
      <c r="AMC37" s="284"/>
      <c r="AMD37" s="284"/>
      <c r="AME37" s="284"/>
      <c r="AMF37" s="284"/>
      <c r="AMG37" s="284"/>
      <c r="AMH37" s="284"/>
      <c r="AMI37" s="284"/>
      <c r="AMJ37" s="284"/>
      <c r="AMK37" s="284"/>
      <c r="AML37" s="284"/>
      <c r="AMM37" s="284"/>
      <c r="AMN37" s="284"/>
      <c r="AMO37" s="284"/>
      <c r="AMP37" s="284"/>
      <c r="AMQ37" s="284"/>
      <c r="AMR37" s="284"/>
      <c r="AMS37" s="284"/>
      <c r="AMT37" s="284"/>
      <c r="AMU37" s="284"/>
      <c r="AMV37" s="284"/>
      <c r="AMW37" s="284"/>
      <c r="AMX37" s="284"/>
      <c r="AMY37" s="284"/>
      <c r="AMZ37" s="284"/>
      <c r="ANA37" s="284"/>
      <c r="ANB37" s="284"/>
      <c r="ANC37" s="284"/>
      <c r="AND37" s="284"/>
      <c r="ANE37" s="284"/>
      <c r="ANF37" s="284"/>
      <c r="ANG37" s="284"/>
      <c r="ANH37" s="284"/>
      <c r="ANI37" s="284"/>
      <c r="ANJ37" s="284"/>
      <c r="ANK37" s="284"/>
      <c r="ANL37" s="284"/>
      <c r="ANM37" s="284"/>
      <c r="ANN37" s="284"/>
      <c r="ANO37" s="284"/>
      <c r="ANP37" s="284"/>
      <c r="ANQ37" s="284"/>
      <c r="ANR37" s="284"/>
      <c r="ANS37" s="284"/>
      <c r="ANT37" s="284"/>
      <c r="ANU37" s="284"/>
      <c r="ANV37" s="284"/>
      <c r="ANW37" s="284"/>
      <c r="ANX37" s="284"/>
      <c r="ANY37" s="284"/>
      <c r="ANZ37" s="284"/>
      <c r="AOA37" s="284"/>
      <c r="AOB37" s="284"/>
      <c r="AOC37" s="284"/>
      <c r="AOD37" s="284"/>
      <c r="AOE37" s="284"/>
      <c r="AOF37" s="284"/>
      <c r="AOG37" s="284"/>
      <c r="AOH37" s="284"/>
      <c r="AOI37" s="284"/>
      <c r="AOJ37" s="284"/>
      <c r="AOK37" s="284"/>
      <c r="AOL37" s="284"/>
      <c r="AOM37" s="284"/>
      <c r="AON37" s="284"/>
      <c r="AOO37" s="284"/>
      <c r="AOP37" s="284"/>
      <c r="AOQ37" s="284"/>
      <c r="AOR37" s="284"/>
      <c r="AOS37" s="284"/>
      <c r="AOT37" s="284"/>
      <c r="AOU37" s="284"/>
      <c r="AOV37" s="284"/>
      <c r="AOW37" s="284"/>
      <c r="AOX37" s="284"/>
      <c r="AOY37" s="284"/>
      <c r="AOZ37" s="284"/>
      <c r="APA37" s="284"/>
      <c r="APB37" s="284"/>
      <c r="APC37" s="284"/>
      <c r="APD37" s="284"/>
      <c r="APE37" s="284"/>
      <c r="APF37" s="284"/>
      <c r="APG37" s="284"/>
      <c r="APH37" s="284"/>
      <c r="API37" s="284"/>
      <c r="APJ37" s="284"/>
      <c r="APK37" s="284"/>
      <c r="APL37" s="284"/>
      <c r="APM37" s="284"/>
      <c r="APN37" s="284"/>
      <c r="APO37" s="284"/>
      <c r="APP37" s="284"/>
      <c r="APQ37" s="284"/>
      <c r="APR37" s="284"/>
      <c r="APS37" s="284"/>
      <c r="APT37" s="284"/>
      <c r="APU37" s="284"/>
      <c r="APV37" s="284"/>
      <c r="APW37" s="284"/>
      <c r="APX37" s="284"/>
      <c r="APY37" s="284"/>
      <c r="APZ37" s="284"/>
      <c r="AQA37" s="284"/>
      <c r="AQB37" s="284"/>
      <c r="AQC37" s="284"/>
      <c r="AQD37" s="284"/>
      <c r="AQE37" s="284"/>
      <c r="AQF37" s="284"/>
      <c r="AQG37" s="284"/>
      <c r="AQH37" s="284"/>
      <c r="AQI37" s="284"/>
      <c r="AQJ37" s="284"/>
      <c r="AQK37" s="284"/>
      <c r="AQL37" s="284"/>
      <c r="AQM37" s="284"/>
      <c r="AQN37" s="284"/>
      <c r="AQO37" s="284"/>
      <c r="AQP37" s="284"/>
      <c r="AQQ37" s="284"/>
      <c r="AQR37" s="284"/>
      <c r="AQS37" s="284"/>
      <c r="AQT37" s="284"/>
      <c r="AQU37" s="284"/>
      <c r="AQV37" s="284"/>
      <c r="AQW37" s="284"/>
      <c r="AQX37" s="284"/>
      <c r="AQY37" s="284"/>
      <c r="AQZ37" s="284"/>
      <c r="ARA37" s="284"/>
      <c r="ARB37" s="284"/>
      <c r="ARC37" s="284"/>
      <c r="ARD37" s="284"/>
      <c r="ARE37" s="284"/>
      <c r="ARF37" s="284"/>
      <c r="ARG37" s="284"/>
      <c r="ARH37" s="284"/>
      <c r="ARI37" s="284"/>
      <c r="ARJ37" s="284"/>
      <c r="ARK37" s="284"/>
      <c r="ARL37" s="284"/>
      <c r="ARM37" s="284"/>
      <c r="ARN37" s="284"/>
      <c r="ARO37" s="284"/>
      <c r="ARP37" s="284"/>
      <c r="ARQ37" s="284"/>
      <c r="ARR37" s="284"/>
      <c r="ARS37" s="284"/>
      <c r="ART37" s="284"/>
      <c r="ARU37" s="284"/>
      <c r="ARV37" s="284"/>
      <c r="ARW37" s="284"/>
      <c r="ARX37" s="284"/>
      <c r="ARY37" s="284"/>
      <c r="ARZ37" s="284"/>
      <c r="ASA37" s="284"/>
      <c r="ASB37" s="284"/>
      <c r="ASC37" s="284"/>
      <c r="ASD37" s="284"/>
      <c r="ASE37" s="284"/>
      <c r="ASF37" s="284"/>
      <c r="ASG37" s="284"/>
      <c r="ASH37" s="284"/>
      <c r="ASI37" s="284"/>
      <c r="ASJ37" s="284"/>
      <c r="ASK37" s="284"/>
      <c r="ASL37" s="284"/>
      <c r="ASM37" s="284"/>
      <c r="ASN37" s="284"/>
      <c r="ASO37" s="284"/>
      <c r="ASP37" s="284"/>
      <c r="ASQ37" s="284"/>
      <c r="ASR37" s="284"/>
      <c r="ASS37" s="284"/>
      <c r="AST37" s="284"/>
      <c r="ASU37" s="284"/>
      <c r="ASV37" s="284"/>
      <c r="ASW37" s="284"/>
      <c r="ASX37" s="284"/>
      <c r="ASY37" s="284"/>
      <c r="ASZ37" s="284"/>
      <c r="ATA37" s="284"/>
      <c r="ATB37" s="284"/>
      <c r="ATC37" s="284"/>
      <c r="ATD37" s="284"/>
      <c r="ATE37" s="284"/>
      <c r="ATF37" s="284"/>
      <c r="ATG37" s="284"/>
      <c r="ATH37" s="284"/>
      <c r="ATI37" s="284"/>
      <c r="ATJ37" s="284"/>
      <c r="ATK37" s="284"/>
      <c r="ATL37" s="284"/>
      <c r="ATM37" s="284"/>
      <c r="ATN37" s="284"/>
      <c r="ATO37" s="284"/>
      <c r="ATP37" s="284"/>
      <c r="ATQ37" s="284"/>
      <c r="ATR37" s="284"/>
      <c r="ATS37" s="284"/>
      <c r="ATT37" s="284"/>
      <c r="ATU37" s="284"/>
      <c r="ATV37" s="284"/>
      <c r="ATW37" s="284"/>
      <c r="ATX37" s="284"/>
      <c r="ATY37" s="284"/>
      <c r="ATZ37" s="284"/>
      <c r="AUA37" s="284"/>
      <c r="AUB37" s="284"/>
      <c r="AUC37" s="284"/>
      <c r="AUD37" s="284"/>
      <c r="AUE37" s="284"/>
      <c r="AUF37" s="284"/>
      <c r="AUG37" s="284"/>
      <c r="AUH37" s="284"/>
      <c r="AUI37" s="284"/>
      <c r="AUJ37" s="284"/>
      <c r="AUK37" s="284"/>
      <c r="AUL37" s="284"/>
      <c r="AUM37" s="284"/>
      <c r="AUN37" s="284"/>
      <c r="AUO37" s="284"/>
      <c r="AUP37" s="284"/>
      <c r="AUQ37" s="284"/>
      <c r="AUR37" s="284"/>
      <c r="AUS37" s="284"/>
      <c r="AUT37" s="284"/>
      <c r="AUU37" s="284"/>
      <c r="AUV37" s="284"/>
      <c r="AUW37" s="284"/>
      <c r="AUX37" s="284"/>
      <c r="AUY37" s="284"/>
      <c r="AUZ37" s="284"/>
      <c r="AVA37" s="284"/>
      <c r="AVB37" s="284"/>
      <c r="AVC37" s="284"/>
      <c r="AVD37" s="284"/>
      <c r="AVE37" s="284"/>
      <c r="AVF37" s="284"/>
      <c r="AVG37" s="284"/>
      <c r="AVH37" s="284"/>
      <c r="AVI37" s="284"/>
      <c r="AVJ37" s="284"/>
      <c r="AVK37" s="284"/>
      <c r="AVL37" s="284"/>
      <c r="AVM37" s="284"/>
      <c r="AVN37" s="284"/>
      <c r="AVO37" s="284"/>
      <c r="AVP37" s="284"/>
      <c r="AVQ37" s="284"/>
      <c r="AVR37" s="284"/>
      <c r="AVS37" s="284"/>
      <c r="AVT37" s="284"/>
      <c r="AVU37" s="284"/>
      <c r="AVV37" s="284"/>
      <c r="AVW37" s="284"/>
      <c r="AVX37" s="284"/>
      <c r="AVY37" s="284"/>
      <c r="AVZ37" s="284"/>
      <c r="AWA37" s="284"/>
      <c r="AWB37" s="284"/>
      <c r="AWC37" s="284"/>
      <c r="AWD37" s="284"/>
      <c r="AWE37" s="284"/>
      <c r="AWF37" s="284"/>
      <c r="AWG37" s="284"/>
      <c r="AWH37" s="284"/>
      <c r="AWI37" s="284"/>
      <c r="AWJ37" s="284"/>
      <c r="AWK37" s="284"/>
      <c r="AWL37" s="284"/>
      <c r="AWM37" s="284"/>
      <c r="AWN37" s="284"/>
      <c r="AWO37" s="284"/>
      <c r="AWP37" s="284"/>
      <c r="AWQ37" s="284"/>
      <c r="AWR37" s="284"/>
      <c r="AWS37" s="284"/>
      <c r="AWT37" s="284"/>
      <c r="AWU37" s="284"/>
      <c r="AWV37" s="284"/>
      <c r="AWW37" s="284"/>
      <c r="AWX37" s="284"/>
      <c r="AWY37" s="284"/>
      <c r="AWZ37" s="284"/>
      <c r="AXA37" s="284"/>
      <c r="AXB37" s="284"/>
      <c r="AXC37" s="284"/>
      <c r="AXD37" s="284"/>
      <c r="AXE37" s="284"/>
      <c r="AXF37" s="284"/>
      <c r="AXG37" s="284"/>
      <c r="AXH37" s="284"/>
      <c r="AXI37" s="284"/>
      <c r="AXJ37" s="284"/>
      <c r="AXK37" s="284"/>
      <c r="AXL37" s="284"/>
      <c r="AXM37" s="284"/>
      <c r="AXN37" s="284"/>
      <c r="AXO37" s="284"/>
      <c r="AXP37" s="284"/>
      <c r="AXQ37" s="284"/>
      <c r="AXR37" s="284"/>
      <c r="AXS37" s="284"/>
      <c r="AXT37" s="284"/>
      <c r="AXU37" s="284"/>
      <c r="AXV37" s="284"/>
      <c r="AXW37" s="284"/>
      <c r="AXX37" s="284"/>
      <c r="AXY37" s="284"/>
      <c r="AXZ37" s="284"/>
      <c r="AYA37" s="284"/>
      <c r="AYB37" s="284"/>
      <c r="AYC37" s="284"/>
      <c r="AYD37" s="284"/>
      <c r="AYE37" s="284"/>
      <c r="AYF37" s="284"/>
      <c r="AYG37" s="284"/>
      <c r="AYH37" s="284"/>
      <c r="AYI37" s="284"/>
      <c r="AYJ37" s="284"/>
      <c r="AYK37" s="284"/>
      <c r="AYL37" s="284"/>
      <c r="AYM37" s="284"/>
      <c r="AYN37" s="284"/>
      <c r="AYO37" s="284"/>
      <c r="AYP37" s="284"/>
      <c r="AYQ37" s="284"/>
      <c r="AYR37" s="284"/>
      <c r="AYS37" s="284"/>
      <c r="AYT37" s="284"/>
      <c r="AYU37" s="284"/>
      <c r="AYV37" s="284"/>
      <c r="AYW37" s="284"/>
      <c r="AYX37" s="284"/>
      <c r="AYY37" s="284"/>
      <c r="AYZ37" s="284"/>
      <c r="AZA37" s="284"/>
      <c r="AZB37" s="284"/>
      <c r="AZC37" s="284"/>
      <c r="AZD37" s="284"/>
      <c r="AZE37" s="284"/>
      <c r="AZF37" s="284"/>
      <c r="AZG37" s="284"/>
      <c r="AZH37" s="284"/>
      <c r="AZI37" s="284"/>
      <c r="AZJ37" s="284"/>
      <c r="AZK37" s="284"/>
      <c r="AZL37" s="284"/>
      <c r="AZM37" s="284"/>
      <c r="AZN37" s="284"/>
      <c r="AZO37" s="284"/>
      <c r="AZP37" s="284"/>
      <c r="AZQ37" s="284"/>
      <c r="AZR37" s="284"/>
      <c r="AZS37" s="284"/>
      <c r="AZT37" s="284"/>
      <c r="AZU37" s="284"/>
      <c r="AZV37" s="284"/>
      <c r="AZW37" s="284"/>
      <c r="AZX37" s="284"/>
      <c r="AZY37" s="284"/>
      <c r="AZZ37" s="284"/>
      <c r="BAA37" s="284"/>
      <c r="BAB37" s="284"/>
      <c r="BAC37" s="284"/>
      <c r="BAD37" s="284"/>
      <c r="BAE37" s="284"/>
      <c r="BAF37" s="284"/>
      <c r="BAG37" s="284"/>
      <c r="BAH37" s="284"/>
      <c r="BAI37" s="284"/>
      <c r="BAJ37" s="284"/>
      <c r="BAK37" s="284"/>
      <c r="BAL37" s="284"/>
      <c r="BAM37" s="284"/>
      <c r="BAN37" s="284"/>
      <c r="BAO37" s="284"/>
      <c r="BAP37" s="284"/>
      <c r="BAQ37" s="284"/>
      <c r="BAR37" s="284"/>
      <c r="BAS37" s="284"/>
      <c r="BAT37" s="284"/>
      <c r="BAU37" s="284"/>
      <c r="BAV37" s="284"/>
      <c r="BAW37" s="284"/>
      <c r="BAX37" s="284"/>
      <c r="BAY37" s="284"/>
      <c r="BAZ37" s="284"/>
      <c r="BBA37" s="284"/>
      <c r="BBB37" s="284"/>
      <c r="BBC37" s="284"/>
      <c r="BBD37" s="284"/>
      <c r="BBE37" s="284"/>
      <c r="BBF37" s="284"/>
      <c r="BBG37" s="284"/>
      <c r="BBH37" s="284"/>
      <c r="BBI37" s="284"/>
      <c r="BBJ37" s="284"/>
      <c r="BBK37" s="284"/>
      <c r="BBL37" s="284"/>
      <c r="BBM37" s="284"/>
      <c r="BBN37" s="284"/>
      <c r="BBO37" s="284"/>
      <c r="BBP37" s="284"/>
      <c r="BBQ37" s="284"/>
      <c r="BBR37" s="284"/>
      <c r="BBS37" s="284"/>
      <c r="BBT37" s="284"/>
      <c r="BBU37" s="284"/>
      <c r="BBV37" s="284"/>
      <c r="BBW37" s="284"/>
      <c r="BBX37" s="284"/>
      <c r="BBY37" s="284"/>
      <c r="BBZ37" s="284"/>
      <c r="BCA37" s="284"/>
      <c r="BCB37" s="284"/>
      <c r="BCC37" s="284"/>
      <c r="BCD37" s="284"/>
      <c r="BCE37" s="284"/>
      <c r="BCF37" s="284"/>
      <c r="BCG37" s="284"/>
      <c r="BCH37" s="284"/>
      <c r="BCI37" s="284"/>
      <c r="BCJ37" s="284"/>
      <c r="BCK37" s="284"/>
      <c r="BCL37" s="284"/>
      <c r="BCM37" s="284"/>
      <c r="BCN37" s="284"/>
      <c r="BCO37" s="284"/>
      <c r="BCP37" s="284"/>
      <c r="BCQ37" s="284"/>
      <c r="BCR37" s="284"/>
      <c r="BCS37" s="284"/>
      <c r="BCT37" s="284"/>
      <c r="BCU37" s="284"/>
      <c r="BCV37" s="284"/>
      <c r="BCW37" s="284"/>
      <c r="BCX37" s="284"/>
      <c r="BCY37" s="284"/>
      <c r="BCZ37" s="284"/>
      <c r="BDA37" s="284"/>
      <c r="BDB37" s="284"/>
      <c r="BDC37" s="284"/>
      <c r="BDD37" s="284"/>
      <c r="BDE37" s="284"/>
      <c r="BDF37" s="284"/>
      <c r="BDG37" s="284"/>
      <c r="BDH37" s="284"/>
      <c r="BDI37" s="284"/>
      <c r="BDJ37" s="284"/>
      <c r="BDK37" s="284"/>
      <c r="BDL37" s="284"/>
      <c r="BDM37" s="284"/>
      <c r="BDN37" s="284"/>
      <c r="BDO37" s="284"/>
      <c r="BDP37" s="284"/>
      <c r="BDQ37" s="284"/>
      <c r="BDR37" s="284"/>
      <c r="BDS37" s="284"/>
      <c r="BDT37" s="284"/>
      <c r="BDU37" s="284"/>
      <c r="BDV37" s="284"/>
      <c r="BDW37" s="284"/>
      <c r="BDX37" s="284"/>
      <c r="BDY37" s="284"/>
      <c r="BDZ37" s="284"/>
      <c r="BEA37" s="284"/>
      <c r="BEB37" s="284"/>
      <c r="BEC37" s="284"/>
      <c r="BED37" s="284"/>
      <c r="BEE37" s="284"/>
      <c r="BEF37" s="284"/>
      <c r="BEG37" s="284"/>
      <c r="BEH37" s="284"/>
      <c r="BEI37" s="284"/>
      <c r="BEJ37" s="284"/>
      <c r="BEK37" s="284"/>
      <c r="BEL37" s="284"/>
      <c r="BEM37" s="284"/>
      <c r="BEN37" s="284"/>
      <c r="BEO37" s="284"/>
      <c r="BEP37" s="284"/>
      <c r="BEQ37" s="284"/>
      <c r="BER37" s="284"/>
      <c r="BES37" s="284"/>
      <c r="BET37" s="284"/>
      <c r="BEU37" s="284"/>
      <c r="BEV37" s="284"/>
      <c r="BEW37" s="284"/>
      <c r="BEX37" s="284"/>
      <c r="BEY37" s="284"/>
      <c r="BEZ37" s="284"/>
      <c r="BFA37" s="284"/>
      <c r="BFB37" s="284"/>
      <c r="BFC37" s="284"/>
      <c r="BFD37" s="284"/>
      <c r="BFE37" s="284"/>
      <c r="BFF37" s="284"/>
      <c r="BFG37" s="284"/>
      <c r="BFH37" s="284"/>
      <c r="BFI37" s="284"/>
      <c r="BFJ37" s="284"/>
      <c r="BFK37" s="284"/>
      <c r="BFL37" s="284"/>
      <c r="BFM37" s="284"/>
      <c r="BFN37" s="284"/>
      <c r="BFO37" s="284"/>
      <c r="BFP37" s="284"/>
      <c r="BFQ37" s="284"/>
      <c r="BFR37" s="284"/>
      <c r="BFS37" s="284"/>
      <c r="BFT37" s="284"/>
      <c r="BFU37" s="284"/>
      <c r="BFV37" s="284"/>
      <c r="BFW37" s="284"/>
      <c r="BFX37" s="284"/>
      <c r="BFY37" s="284"/>
      <c r="BFZ37" s="284"/>
      <c r="BGA37" s="284"/>
      <c r="BGB37" s="284"/>
      <c r="BGC37" s="284"/>
      <c r="BGD37" s="284"/>
      <c r="BGE37" s="284"/>
      <c r="BGF37" s="284"/>
      <c r="BGG37" s="284"/>
      <c r="BGH37" s="284"/>
      <c r="BGI37" s="284"/>
      <c r="BGJ37" s="284"/>
      <c r="BGK37" s="284"/>
      <c r="BGL37" s="284"/>
      <c r="BGM37" s="284"/>
      <c r="BGN37" s="284"/>
      <c r="BGO37" s="284"/>
      <c r="BGP37" s="284"/>
      <c r="BGQ37" s="284"/>
      <c r="BGR37" s="284"/>
      <c r="BGS37" s="284"/>
      <c r="BGT37" s="284"/>
      <c r="BGU37" s="284"/>
      <c r="BGV37" s="284"/>
      <c r="BGW37" s="284"/>
      <c r="BGX37" s="284"/>
      <c r="BGY37" s="284"/>
      <c r="BGZ37" s="284"/>
      <c r="BHA37" s="284"/>
      <c r="BHB37" s="284"/>
      <c r="BHC37" s="284"/>
      <c r="BHD37" s="284"/>
      <c r="BHE37" s="284"/>
      <c r="BHF37" s="284"/>
      <c r="BHG37" s="284"/>
      <c r="BHH37" s="284"/>
      <c r="BHI37" s="284"/>
      <c r="BHJ37" s="284"/>
      <c r="BHK37" s="284"/>
      <c r="BHL37" s="284"/>
      <c r="BHM37" s="284"/>
      <c r="BHN37" s="284"/>
      <c r="BHO37" s="284"/>
      <c r="BHP37" s="284"/>
      <c r="BHQ37" s="284"/>
      <c r="BHR37" s="284"/>
      <c r="BHS37" s="284"/>
      <c r="BHT37" s="284"/>
      <c r="BHU37" s="284"/>
      <c r="BHV37" s="284"/>
      <c r="BHW37" s="284"/>
      <c r="BHX37" s="284"/>
      <c r="BHY37" s="284"/>
      <c r="BHZ37" s="284"/>
      <c r="BIA37" s="284"/>
      <c r="BIB37" s="284"/>
      <c r="BIC37" s="284"/>
      <c r="BID37" s="284"/>
      <c r="BIE37" s="284"/>
      <c r="BIF37" s="284"/>
      <c r="BIG37" s="284"/>
      <c r="BIH37" s="284"/>
      <c r="BII37" s="284"/>
      <c r="BIJ37" s="284"/>
      <c r="BIK37" s="284"/>
      <c r="BIL37" s="284"/>
      <c r="BIM37" s="284"/>
      <c r="BIN37" s="284"/>
      <c r="BIO37" s="284"/>
      <c r="BIP37" s="284"/>
      <c r="BIQ37" s="284"/>
      <c r="BIR37" s="284"/>
      <c r="BIS37" s="284"/>
      <c r="BIT37" s="284"/>
      <c r="BIU37" s="284"/>
      <c r="BIV37" s="284"/>
      <c r="BIW37" s="284"/>
      <c r="BIX37" s="284"/>
      <c r="BIY37" s="284"/>
      <c r="BIZ37" s="284"/>
      <c r="BJA37" s="284"/>
      <c r="BJB37" s="284"/>
      <c r="BJC37" s="284"/>
      <c r="BJD37" s="284"/>
      <c r="BJE37" s="284"/>
      <c r="BJF37" s="284"/>
      <c r="BJG37" s="284"/>
      <c r="BJH37" s="284"/>
      <c r="BJI37" s="284"/>
      <c r="BJJ37" s="284"/>
      <c r="BJK37" s="284"/>
      <c r="BJL37" s="284"/>
      <c r="BJM37" s="284"/>
      <c r="BJN37" s="284"/>
      <c r="BJO37" s="284"/>
      <c r="BJP37" s="284"/>
      <c r="BJQ37" s="284"/>
      <c r="BJR37" s="284"/>
      <c r="BJS37" s="284"/>
      <c r="BJT37" s="284"/>
      <c r="BJU37" s="284"/>
      <c r="BJV37" s="284"/>
      <c r="BJW37" s="284"/>
      <c r="BJX37" s="284"/>
      <c r="BJY37" s="284"/>
      <c r="BJZ37" s="284"/>
      <c r="BKA37" s="284"/>
      <c r="BKB37" s="284"/>
      <c r="BKC37" s="284"/>
      <c r="BKD37" s="284"/>
      <c r="BKE37" s="284"/>
      <c r="BKF37" s="284"/>
      <c r="BKG37" s="284"/>
      <c r="BKH37" s="284"/>
      <c r="BKI37" s="284"/>
      <c r="BKJ37" s="284"/>
      <c r="BKK37" s="284"/>
      <c r="BKL37" s="284"/>
      <c r="BKM37" s="284"/>
      <c r="BKN37" s="284"/>
      <c r="BKO37" s="284"/>
      <c r="BKP37" s="284"/>
      <c r="BKQ37" s="284"/>
      <c r="BKR37" s="284"/>
      <c r="BKS37" s="284"/>
      <c r="BKT37" s="284"/>
      <c r="BKU37" s="284"/>
      <c r="BKV37" s="284"/>
      <c r="BKW37" s="284"/>
      <c r="BKX37" s="284"/>
      <c r="BKY37" s="284"/>
      <c r="BKZ37" s="284"/>
      <c r="BLA37" s="284"/>
      <c r="BLB37" s="284"/>
      <c r="BLC37" s="284"/>
      <c r="BLD37" s="284"/>
      <c r="BLE37" s="284"/>
      <c r="BLF37" s="284"/>
      <c r="BLG37" s="284"/>
      <c r="BLH37" s="284"/>
      <c r="BLI37" s="284"/>
      <c r="BLJ37" s="284"/>
      <c r="BLK37" s="284"/>
      <c r="BLL37" s="284"/>
      <c r="BLM37" s="284"/>
      <c r="BLN37" s="284"/>
      <c r="BLO37" s="284"/>
      <c r="BLP37" s="284"/>
      <c r="BLQ37" s="284"/>
      <c r="BLR37" s="284"/>
      <c r="BLS37" s="284"/>
      <c r="BLT37" s="284"/>
      <c r="BLU37" s="284"/>
      <c r="BLV37" s="284"/>
      <c r="BLW37" s="284"/>
      <c r="BLX37" s="284"/>
      <c r="BLY37" s="284"/>
      <c r="BLZ37" s="284"/>
      <c r="BMA37" s="284"/>
      <c r="BMB37" s="284"/>
      <c r="BMC37" s="284"/>
      <c r="BMD37" s="284"/>
      <c r="BME37" s="284"/>
      <c r="BMF37" s="284"/>
      <c r="BMG37" s="284"/>
      <c r="BMH37" s="284"/>
      <c r="BMI37" s="284"/>
      <c r="BMJ37" s="284"/>
      <c r="BMK37" s="284"/>
      <c r="BML37" s="284"/>
      <c r="BMM37" s="284"/>
      <c r="BMN37" s="284"/>
      <c r="BMO37" s="284"/>
      <c r="BMP37" s="284"/>
      <c r="BMQ37" s="284"/>
      <c r="BMR37" s="284"/>
      <c r="BMS37" s="284"/>
      <c r="BMT37" s="284"/>
      <c r="BMU37" s="284"/>
      <c r="BMV37" s="284"/>
      <c r="BMW37" s="284"/>
      <c r="BMX37" s="284"/>
      <c r="BMY37" s="284"/>
      <c r="BMZ37" s="284"/>
      <c r="BNA37" s="284"/>
      <c r="BNB37" s="284"/>
      <c r="BNC37" s="284"/>
      <c r="BND37" s="284"/>
      <c r="BNE37" s="284"/>
      <c r="BNF37" s="284"/>
      <c r="BNG37" s="284"/>
      <c r="BNH37" s="284"/>
      <c r="BNI37" s="284"/>
      <c r="BNJ37" s="284"/>
      <c r="BNK37" s="284"/>
      <c r="BNL37" s="284"/>
      <c r="BNM37" s="284"/>
      <c r="BNN37" s="284"/>
      <c r="BNO37" s="284"/>
      <c r="BNP37" s="284"/>
      <c r="BNQ37" s="284"/>
      <c r="BNR37" s="284"/>
      <c r="BNS37" s="284"/>
      <c r="BNT37" s="284"/>
      <c r="BNU37" s="284"/>
      <c r="BNV37" s="284"/>
      <c r="BNW37" s="284"/>
      <c r="BNX37" s="284"/>
      <c r="BNY37" s="284"/>
      <c r="BNZ37" s="284"/>
      <c r="BOA37" s="284"/>
      <c r="BOB37" s="284"/>
      <c r="BOC37" s="284"/>
      <c r="BOD37" s="284"/>
      <c r="BOE37" s="284"/>
      <c r="BOF37" s="284"/>
      <c r="BOG37" s="284"/>
      <c r="BOH37" s="284"/>
      <c r="BOI37" s="284"/>
      <c r="BOJ37" s="284"/>
      <c r="BOK37" s="284"/>
      <c r="BOL37" s="284"/>
      <c r="BOM37" s="284"/>
      <c r="BON37" s="284"/>
      <c r="BOO37" s="284"/>
      <c r="BOP37" s="284"/>
      <c r="BOQ37" s="284"/>
      <c r="BOR37" s="284"/>
      <c r="BOS37" s="284"/>
      <c r="BOT37" s="284"/>
      <c r="BOU37" s="284"/>
      <c r="BOV37" s="284"/>
      <c r="BOW37" s="284"/>
      <c r="BOX37" s="284"/>
      <c r="BOY37" s="284"/>
      <c r="BOZ37" s="284"/>
      <c r="BPA37" s="284"/>
      <c r="BPB37" s="284"/>
      <c r="BPC37" s="284"/>
      <c r="BPD37" s="284"/>
      <c r="BPE37" s="284"/>
      <c r="BPF37" s="284"/>
      <c r="BPG37" s="284"/>
      <c r="BPH37" s="284"/>
      <c r="BPI37" s="284"/>
      <c r="BPJ37" s="284"/>
      <c r="BPK37" s="284"/>
      <c r="BPL37" s="284"/>
      <c r="BPM37" s="284"/>
      <c r="BPN37" s="284"/>
      <c r="BPO37" s="284"/>
      <c r="BPP37" s="284"/>
      <c r="BPQ37" s="284"/>
      <c r="BPR37" s="284"/>
      <c r="BPS37" s="284"/>
      <c r="BPT37" s="284"/>
      <c r="BPU37" s="284"/>
      <c r="BPV37" s="284"/>
      <c r="BPW37" s="284"/>
      <c r="BPX37" s="284"/>
      <c r="BPY37" s="284"/>
      <c r="BPZ37" s="284"/>
      <c r="BQA37" s="284"/>
      <c r="BQB37" s="284"/>
      <c r="BQC37" s="284"/>
      <c r="BQD37" s="284"/>
      <c r="BQE37" s="284"/>
      <c r="BQF37" s="284"/>
      <c r="BQG37" s="284"/>
      <c r="BQH37" s="284"/>
      <c r="BQI37" s="284"/>
      <c r="BQJ37" s="284"/>
      <c r="BQK37" s="284"/>
      <c r="BQL37" s="284"/>
      <c r="BQM37" s="284"/>
      <c r="BQN37" s="284"/>
      <c r="BQO37" s="284"/>
      <c r="BQP37" s="284"/>
      <c r="BQQ37" s="284"/>
      <c r="BQR37" s="284"/>
      <c r="BQS37" s="284"/>
      <c r="BQT37" s="284"/>
      <c r="BQU37" s="284"/>
      <c r="BQV37" s="284"/>
      <c r="BQW37" s="284"/>
      <c r="BQX37" s="284"/>
      <c r="BQY37" s="284"/>
      <c r="BQZ37" s="284"/>
      <c r="BRA37" s="284"/>
      <c r="BRB37" s="284"/>
      <c r="BRC37" s="284"/>
      <c r="BRD37" s="284"/>
      <c r="BRE37" s="284"/>
      <c r="BRF37" s="284"/>
      <c r="BRG37" s="284"/>
      <c r="BRH37" s="284"/>
      <c r="BRI37" s="284"/>
      <c r="BRJ37" s="284"/>
      <c r="BRK37" s="284"/>
      <c r="BRL37" s="284"/>
      <c r="BRM37" s="284"/>
      <c r="BRN37" s="284"/>
      <c r="BRO37" s="284"/>
      <c r="BRP37" s="284"/>
      <c r="BRQ37" s="284"/>
      <c r="BRR37" s="284"/>
      <c r="BRS37" s="284"/>
      <c r="BRT37" s="284"/>
      <c r="BRU37" s="284"/>
      <c r="BRV37" s="284"/>
      <c r="BRW37" s="284"/>
      <c r="BRX37" s="284"/>
      <c r="BRY37" s="284"/>
      <c r="BRZ37" s="284"/>
      <c r="BSA37" s="284"/>
      <c r="BSB37" s="284"/>
      <c r="BSC37" s="284"/>
      <c r="BSD37" s="284"/>
      <c r="BSE37" s="284"/>
      <c r="BSF37" s="284"/>
      <c r="BSG37" s="284"/>
      <c r="BSH37" s="284"/>
      <c r="BSI37" s="284"/>
      <c r="BSJ37" s="284"/>
      <c r="BSK37" s="284"/>
      <c r="BSL37" s="284"/>
      <c r="BSM37" s="284"/>
      <c r="BSN37" s="284"/>
      <c r="BSO37" s="284"/>
      <c r="BSP37" s="284"/>
      <c r="BSQ37" s="284"/>
      <c r="BSR37" s="284"/>
      <c r="BSS37" s="284"/>
      <c r="BST37" s="284"/>
      <c r="BSU37" s="284"/>
      <c r="BSV37" s="284"/>
      <c r="BSW37" s="284"/>
      <c r="BSX37" s="284"/>
      <c r="BSY37" s="284"/>
      <c r="BSZ37" s="284"/>
      <c r="BTA37" s="284"/>
      <c r="BTB37" s="284"/>
      <c r="BTC37" s="284"/>
      <c r="BTD37" s="284"/>
      <c r="BTE37" s="284"/>
      <c r="BTF37" s="284"/>
      <c r="BTG37" s="284"/>
      <c r="BTH37" s="284"/>
      <c r="BTI37" s="284"/>
      <c r="BTJ37" s="284"/>
      <c r="BTK37" s="284"/>
      <c r="BTL37" s="284"/>
      <c r="BTM37" s="284"/>
      <c r="BTN37" s="284"/>
      <c r="BTO37" s="284"/>
      <c r="BTP37" s="284"/>
      <c r="BTQ37" s="284"/>
      <c r="BTR37" s="284"/>
      <c r="BTS37" s="284"/>
      <c r="BTT37" s="284"/>
      <c r="BTU37" s="284"/>
      <c r="BTV37" s="284"/>
      <c r="BTW37" s="284"/>
      <c r="BTX37" s="284"/>
      <c r="BTY37" s="284"/>
      <c r="BTZ37" s="284"/>
      <c r="BUA37" s="284"/>
      <c r="BUB37" s="284"/>
      <c r="BUC37" s="284"/>
      <c r="BUD37" s="284"/>
      <c r="BUE37" s="284"/>
      <c r="BUF37" s="284"/>
      <c r="BUG37" s="284"/>
      <c r="BUH37" s="284"/>
      <c r="BUI37" s="284"/>
      <c r="BUJ37" s="284"/>
      <c r="BUK37" s="284"/>
      <c r="BUL37" s="284"/>
      <c r="BUM37" s="284"/>
      <c r="BUN37" s="284"/>
      <c r="BUO37" s="284"/>
      <c r="BUP37" s="284"/>
      <c r="BUQ37" s="284"/>
      <c r="BUR37" s="284"/>
      <c r="BUS37" s="284"/>
      <c r="BUT37" s="284"/>
      <c r="BUU37" s="284"/>
      <c r="BUV37" s="284"/>
      <c r="BUW37" s="284"/>
      <c r="BUX37" s="284"/>
      <c r="BUY37" s="284"/>
      <c r="BUZ37" s="284"/>
      <c r="BVA37" s="284"/>
      <c r="BVB37" s="284"/>
      <c r="BVC37" s="284"/>
      <c r="BVD37" s="284"/>
      <c r="BVE37" s="284"/>
      <c r="BVF37" s="284"/>
      <c r="BVG37" s="284"/>
      <c r="BVH37" s="284"/>
      <c r="BVI37" s="284"/>
      <c r="BVJ37" s="284"/>
      <c r="BVK37" s="284"/>
      <c r="BVL37" s="284"/>
      <c r="BVM37" s="284"/>
      <c r="BVN37" s="284"/>
      <c r="BVO37" s="284"/>
      <c r="BVP37" s="284"/>
      <c r="BVQ37" s="284"/>
      <c r="BVR37" s="284"/>
      <c r="BVS37" s="284"/>
      <c r="BVT37" s="284"/>
      <c r="BVU37" s="284"/>
      <c r="BVV37" s="284"/>
      <c r="BVW37" s="284"/>
      <c r="BVX37" s="284"/>
      <c r="BVY37" s="284"/>
      <c r="BVZ37" s="284"/>
      <c r="BWA37" s="284"/>
      <c r="BWB37" s="284"/>
      <c r="BWC37" s="284"/>
      <c r="BWD37" s="284"/>
      <c r="BWE37" s="284"/>
      <c r="BWF37" s="284"/>
      <c r="BWG37" s="284"/>
      <c r="BWH37" s="284"/>
      <c r="BWI37" s="284"/>
      <c r="BWJ37" s="284"/>
      <c r="BWK37" s="284"/>
      <c r="BWL37" s="284"/>
      <c r="BWM37" s="284"/>
      <c r="BWN37" s="284"/>
      <c r="BWO37" s="284"/>
      <c r="BWP37" s="284"/>
      <c r="BWQ37" s="284"/>
      <c r="BWR37" s="284"/>
      <c r="BWS37" s="284"/>
      <c r="BWT37" s="284"/>
      <c r="BWU37" s="284"/>
      <c r="BWV37" s="284"/>
      <c r="BWW37" s="284"/>
      <c r="BWX37" s="284"/>
      <c r="BWY37" s="284"/>
      <c r="BWZ37" s="284"/>
      <c r="BXA37" s="284"/>
      <c r="BXB37" s="284"/>
      <c r="BXC37" s="284"/>
      <c r="BXD37" s="284"/>
      <c r="BXE37" s="284"/>
      <c r="BXF37" s="284"/>
      <c r="BXG37" s="284"/>
      <c r="BXH37" s="284"/>
      <c r="BXI37" s="284"/>
      <c r="BXJ37" s="284"/>
      <c r="BXK37" s="284"/>
      <c r="BXL37" s="284"/>
      <c r="BXM37" s="284"/>
      <c r="BXN37" s="284"/>
      <c r="BXO37" s="284"/>
      <c r="BXP37" s="284"/>
      <c r="BXQ37" s="284"/>
      <c r="BXR37" s="284"/>
      <c r="BXS37" s="284"/>
      <c r="BXT37" s="284"/>
      <c r="BXU37" s="284"/>
      <c r="BXV37" s="284"/>
      <c r="BXW37" s="284"/>
      <c r="BXX37" s="284"/>
      <c r="BXY37" s="284"/>
      <c r="BXZ37" s="284"/>
      <c r="BYA37" s="284"/>
      <c r="BYB37" s="284"/>
      <c r="BYC37" s="284"/>
      <c r="BYD37" s="284"/>
      <c r="BYE37" s="284"/>
      <c r="BYF37" s="284"/>
      <c r="BYG37" s="284"/>
      <c r="BYH37" s="284"/>
      <c r="BYI37" s="284"/>
      <c r="BYJ37" s="284"/>
      <c r="BYK37" s="284"/>
      <c r="BYL37" s="284"/>
      <c r="BYM37" s="284"/>
      <c r="BYN37" s="284"/>
      <c r="BYO37" s="284"/>
      <c r="BYP37" s="284"/>
      <c r="BYQ37" s="284"/>
      <c r="BYR37" s="284"/>
      <c r="BYS37" s="284"/>
      <c r="BYT37" s="284"/>
      <c r="BYU37" s="284"/>
      <c r="BYV37" s="284"/>
      <c r="BYW37" s="284"/>
      <c r="BYX37" s="284"/>
      <c r="BYY37" s="284"/>
      <c r="BYZ37" s="284"/>
      <c r="BZA37" s="284"/>
      <c r="BZB37" s="284"/>
      <c r="BZC37" s="284"/>
      <c r="BZD37" s="284"/>
      <c r="BZE37" s="284"/>
      <c r="BZF37" s="284"/>
      <c r="BZG37" s="284"/>
      <c r="BZH37" s="284"/>
      <c r="BZI37" s="284"/>
      <c r="BZJ37" s="284"/>
      <c r="BZK37" s="284"/>
      <c r="BZL37" s="284"/>
      <c r="BZM37" s="284"/>
      <c r="BZN37" s="284"/>
      <c r="BZO37" s="284"/>
      <c r="BZP37" s="284"/>
      <c r="BZQ37" s="284"/>
      <c r="BZR37" s="284"/>
      <c r="BZS37" s="284"/>
      <c r="BZT37" s="284"/>
      <c r="BZU37" s="284"/>
      <c r="BZV37" s="284"/>
      <c r="BZW37" s="284"/>
      <c r="BZX37" s="284"/>
      <c r="BZY37" s="284"/>
      <c r="BZZ37" s="284"/>
      <c r="CAA37" s="284"/>
      <c r="CAB37" s="284"/>
      <c r="CAC37" s="284"/>
      <c r="CAD37" s="284"/>
      <c r="CAE37" s="284"/>
      <c r="CAF37" s="284"/>
      <c r="CAG37" s="284"/>
      <c r="CAH37" s="284"/>
      <c r="CAI37" s="284"/>
      <c r="CAJ37" s="284"/>
      <c r="CAK37" s="284"/>
      <c r="CAL37" s="284"/>
      <c r="CAM37" s="284"/>
      <c r="CAN37" s="284"/>
      <c r="CAO37" s="284"/>
      <c r="CAP37" s="284"/>
      <c r="CAQ37" s="284"/>
      <c r="CAR37" s="284"/>
      <c r="CAS37" s="284"/>
      <c r="CAT37" s="284"/>
      <c r="CAU37" s="284"/>
      <c r="CAV37" s="284"/>
      <c r="CAW37" s="284"/>
      <c r="CAX37" s="284"/>
      <c r="CAY37" s="284"/>
      <c r="CAZ37" s="284"/>
      <c r="CBA37" s="284"/>
      <c r="CBB37" s="284"/>
      <c r="CBC37" s="284"/>
      <c r="CBD37" s="284"/>
      <c r="CBE37" s="284"/>
      <c r="CBF37" s="284"/>
      <c r="CBG37" s="284"/>
      <c r="CBH37" s="284"/>
      <c r="CBI37" s="284"/>
      <c r="CBJ37" s="284"/>
      <c r="CBK37" s="284"/>
      <c r="CBL37" s="284"/>
      <c r="CBM37" s="284"/>
      <c r="CBN37" s="284"/>
      <c r="CBO37" s="284"/>
      <c r="CBP37" s="284"/>
      <c r="CBQ37" s="284"/>
      <c r="CBR37" s="284"/>
      <c r="CBS37" s="284"/>
      <c r="CBT37" s="284"/>
      <c r="CBU37" s="284"/>
      <c r="CBV37" s="284"/>
      <c r="CBW37" s="284"/>
      <c r="CBX37" s="284"/>
      <c r="CBY37" s="284"/>
      <c r="CBZ37" s="284"/>
      <c r="CCA37" s="284"/>
      <c r="CCB37" s="284"/>
      <c r="CCC37" s="284"/>
      <c r="CCD37" s="284"/>
      <c r="CCE37" s="284"/>
      <c r="CCF37" s="284"/>
      <c r="CCG37" s="284"/>
      <c r="CCH37" s="284"/>
      <c r="CCI37" s="284"/>
      <c r="CCJ37" s="284"/>
      <c r="CCK37" s="284"/>
      <c r="CCL37" s="284"/>
      <c r="CCM37" s="284"/>
      <c r="CCN37" s="284"/>
      <c r="CCO37" s="284"/>
      <c r="CCP37" s="284"/>
      <c r="CCQ37" s="284"/>
      <c r="CCR37" s="284"/>
      <c r="CCS37" s="284"/>
      <c r="CCT37" s="284"/>
      <c r="CCU37" s="284"/>
      <c r="CCV37" s="284"/>
      <c r="CCW37" s="284"/>
      <c r="CCX37" s="284"/>
      <c r="CCY37" s="284"/>
      <c r="CCZ37" s="284"/>
      <c r="CDA37" s="284"/>
      <c r="CDB37" s="284"/>
      <c r="CDC37" s="284"/>
      <c r="CDD37" s="284"/>
      <c r="CDE37" s="284"/>
      <c r="CDF37" s="284"/>
      <c r="CDG37" s="284"/>
      <c r="CDH37" s="284"/>
      <c r="CDI37" s="284"/>
      <c r="CDJ37" s="284"/>
      <c r="CDK37" s="284"/>
      <c r="CDL37" s="284"/>
      <c r="CDM37" s="284"/>
      <c r="CDN37" s="284"/>
      <c r="CDO37" s="284"/>
      <c r="CDP37" s="284"/>
      <c r="CDQ37" s="284"/>
      <c r="CDR37" s="284"/>
      <c r="CDS37" s="284"/>
      <c r="CDT37" s="284"/>
      <c r="CDU37" s="284"/>
      <c r="CDV37" s="284"/>
      <c r="CDW37" s="284"/>
      <c r="CDX37" s="284"/>
      <c r="CDY37" s="284"/>
      <c r="CDZ37" s="284"/>
      <c r="CEA37" s="284"/>
      <c r="CEB37" s="284"/>
      <c r="CEC37" s="284"/>
      <c r="CED37" s="284"/>
      <c r="CEE37" s="284"/>
      <c r="CEF37" s="284"/>
      <c r="CEG37" s="284"/>
      <c r="CEH37" s="284"/>
      <c r="CEI37" s="284"/>
      <c r="CEJ37" s="284"/>
      <c r="CEK37" s="284"/>
      <c r="CEL37" s="284"/>
      <c r="CEM37" s="284"/>
      <c r="CEN37" s="284"/>
      <c r="CEO37" s="284"/>
      <c r="CEP37" s="284"/>
      <c r="CEQ37" s="284"/>
      <c r="CER37" s="284"/>
      <c r="CES37" s="284"/>
      <c r="CET37" s="284"/>
      <c r="CEU37" s="284"/>
      <c r="CEV37" s="284"/>
      <c r="CEW37" s="284"/>
      <c r="CEX37" s="284"/>
      <c r="CEY37" s="284"/>
      <c r="CEZ37" s="284"/>
      <c r="CFA37" s="284"/>
      <c r="CFB37" s="284"/>
      <c r="CFC37" s="284"/>
      <c r="CFD37" s="284"/>
      <c r="CFE37" s="284"/>
      <c r="CFF37" s="284"/>
      <c r="CFG37" s="284"/>
      <c r="CFH37" s="284"/>
      <c r="CFI37" s="284"/>
      <c r="CFJ37" s="284"/>
      <c r="CFK37" s="284"/>
      <c r="CFL37" s="284"/>
      <c r="CFM37" s="284"/>
      <c r="CFN37" s="284"/>
      <c r="CFO37" s="284"/>
      <c r="CFP37" s="284"/>
      <c r="CFQ37" s="284"/>
      <c r="CFR37" s="284"/>
      <c r="CFS37" s="284"/>
      <c r="CFT37" s="284"/>
      <c r="CFU37" s="284"/>
      <c r="CFV37" s="284"/>
      <c r="CFW37" s="284"/>
      <c r="CFX37" s="284"/>
      <c r="CFY37" s="284"/>
      <c r="CFZ37" s="284"/>
      <c r="CGA37" s="284"/>
      <c r="CGB37" s="284"/>
      <c r="CGC37" s="284"/>
      <c r="CGD37" s="284"/>
      <c r="CGE37" s="284"/>
      <c r="CGF37" s="284"/>
      <c r="CGG37" s="284"/>
      <c r="CGH37" s="284"/>
      <c r="CGI37" s="284"/>
      <c r="CGJ37" s="284"/>
      <c r="CGK37" s="284"/>
      <c r="CGL37" s="284"/>
      <c r="CGM37" s="284"/>
      <c r="CGN37" s="284"/>
      <c r="CGO37" s="284"/>
      <c r="CGP37" s="284"/>
      <c r="CGQ37" s="284"/>
      <c r="CGR37" s="284"/>
      <c r="CGS37" s="284"/>
      <c r="CGT37" s="284"/>
      <c r="CGU37" s="284"/>
      <c r="CGV37" s="284"/>
      <c r="CGW37" s="284"/>
      <c r="CGX37" s="284"/>
      <c r="CGY37" s="284"/>
      <c r="CGZ37" s="284"/>
      <c r="CHA37" s="284"/>
      <c r="CHB37" s="284"/>
      <c r="CHC37" s="284"/>
      <c r="CHD37" s="284"/>
      <c r="CHE37" s="284"/>
      <c r="CHF37" s="284"/>
      <c r="CHG37" s="284"/>
      <c r="CHH37" s="284"/>
      <c r="CHI37" s="284"/>
      <c r="CHJ37" s="284"/>
      <c r="CHK37" s="284"/>
      <c r="CHL37" s="284"/>
      <c r="CHM37" s="284"/>
      <c r="CHN37" s="284"/>
      <c r="CHO37" s="284"/>
      <c r="CHP37" s="284"/>
      <c r="CHQ37" s="284"/>
      <c r="CHR37" s="284"/>
      <c r="CHS37" s="284"/>
      <c r="CHT37" s="284"/>
      <c r="CHU37" s="284"/>
      <c r="CHV37" s="284"/>
      <c r="CHW37" s="284"/>
      <c r="CHX37" s="284"/>
      <c r="CHY37" s="284"/>
      <c r="CHZ37" s="284"/>
      <c r="CIA37" s="284"/>
      <c r="CIB37" s="284"/>
      <c r="CIC37" s="284"/>
      <c r="CID37" s="284"/>
      <c r="CIE37" s="284"/>
      <c r="CIF37" s="284"/>
      <c r="CIG37" s="284"/>
      <c r="CIH37" s="284"/>
      <c r="CII37" s="284"/>
      <c r="CIJ37" s="284"/>
      <c r="CIK37" s="284"/>
      <c r="CIL37" s="284"/>
      <c r="CIM37" s="284"/>
      <c r="CIN37" s="284"/>
      <c r="CIO37" s="284"/>
      <c r="CIP37" s="284"/>
      <c r="CIQ37" s="284"/>
      <c r="CIR37" s="284"/>
      <c r="CIS37" s="284"/>
      <c r="CIT37" s="284"/>
      <c r="CIU37" s="284"/>
      <c r="CIV37" s="284"/>
      <c r="CIW37" s="284"/>
      <c r="CIX37" s="284"/>
      <c r="CIY37" s="284"/>
      <c r="CIZ37" s="284"/>
      <c r="CJA37" s="284"/>
      <c r="CJB37" s="284"/>
      <c r="CJC37" s="284"/>
      <c r="CJD37" s="284"/>
      <c r="CJE37" s="284"/>
      <c r="CJF37" s="284"/>
      <c r="CJG37" s="284"/>
      <c r="CJH37" s="284"/>
      <c r="CJI37" s="284"/>
      <c r="CJJ37" s="284"/>
      <c r="CJK37" s="284"/>
      <c r="CJL37" s="284"/>
      <c r="CJM37" s="284"/>
      <c r="CJN37" s="284"/>
      <c r="CJO37" s="284"/>
      <c r="CJP37" s="284"/>
      <c r="CJQ37" s="284"/>
      <c r="CJR37" s="284"/>
      <c r="CJS37" s="284"/>
      <c r="CJT37" s="284"/>
      <c r="CJU37" s="284"/>
      <c r="CJV37" s="284"/>
      <c r="CJW37" s="284"/>
      <c r="CJX37" s="284"/>
      <c r="CJY37" s="284"/>
      <c r="CJZ37" s="284"/>
      <c r="CKA37" s="284"/>
      <c r="CKB37" s="284"/>
      <c r="CKC37" s="284"/>
      <c r="CKD37" s="284"/>
      <c r="CKE37" s="284"/>
      <c r="CKF37" s="284"/>
      <c r="CKG37" s="284"/>
      <c r="CKH37" s="284"/>
      <c r="CKI37" s="284"/>
      <c r="CKJ37" s="284"/>
      <c r="CKK37" s="284"/>
      <c r="CKL37" s="284"/>
      <c r="CKM37" s="284"/>
      <c r="CKN37" s="284"/>
      <c r="CKO37" s="284"/>
      <c r="CKP37" s="284"/>
      <c r="CKQ37" s="284"/>
      <c r="CKR37" s="284"/>
      <c r="CKS37" s="284"/>
      <c r="CKT37" s="284"/>
      <c r="CKU37" s="284"/>
      <c r="CKV37" s="284"/>
      <c r="CKW37" s="284"/>
      <c r="CKX37" s="284"/>
      <c r="CKY37" s="284"/>
      <c r="CKZ37" s="284"/>
      <c r="CLA37" s="284"/>
      <c r="CLB37" s="284"/>
      <c r="CLC37" s="284"/>
      <c r="CLD37" s="284"/>
      <c r="CLE37" s="284"/>
      <c r="CLF37" s="284"/>
      <c r="CLG37" s="284"/>
      <c r="CLH37" s="284"/>
      <c r="CLI37" s="284"/>
      <c r="CLJ37" s="284"/>
      <c r="CLK37" s="284"/>
      <c r="CLL37" s="284"/>
      <c r="CLM37" s="284"/>
      <c r="CLN37" s="284"/>
      <c r="CLO37" s="284"/>
      <c r="CLP37" s="284"/>
      <c r="CLQ37" s="284"/>
      <c r="CLR37" s="284"/>
      <c r="CLS37" s="284"/>
      <c r="CLT37" s="284"/>
      <c r="CLU37" s="284"/>
      <c r="CLV37" s="284"/>
      <c r="CLW37" s="284"/>
      <c r="CLX37" s="284"/>
      <c r="CLY37" s="284"/>
      <c r="CLZ37" s="284"/>
      <c r="CMA37" s="284"/>
      <c r="CMB37" s="284"/>
      <c r="CMC37" s="284"/>
      <c r="CMD37" s="284"/>
      <c r="CME37" s="284"/>
      <c r="CMF37" s="284"/>
      <c r="CMG37" s="284"/>
      <c r="CMH37" s="284"/>
      <c r="CMI37" s="284"/>
      <c r="CMJ37" s="284"/>
      <c r="CMK37" s="284"/>
      <c r="CML37" s="284"/>
      <c r="CMM37" s="284"/>
      <c r="CMN37" s="284"/>
      <c r="CMO37" s="284"/>
      <c r="CMP37" s="284"/>
      <c r="CMQ37" s="284"/>
      <c r="CMR37" s="284"/>
      <c r="CMS37" s="284"/>
      <c r="CMT37" s="284"/>
      <c r="CMU37" s="284"/>
      <c r="CMV37" s="284"/>
      <c r="CMW37" s="284"/>
      <c r="CMX37" s="284"/>
      <c r="CMY37" s="284"/>
      <c r="CMZ37" s="284"/>
      <c r="CNA37" s="284"/>
      <c r="CNB37" s="284"/>
      <c r="CNC37" s="284"/>
      <c r="CND37" s="284"/>
      <c r="CNE37" s="284"/>
      <c r="CNF37" s="284"/>
      <c r="CNG37" s="284"/>
      <c r="CNH37" s="284"/>
      <c r="CNI37" s="284"/>
      <c r="CNJ37" s="284"/>
      <c r="CNK37" s="284"/>
      <c r="CNL37" s="284"/>
      <c r="CNM37" s="284"/>
      <c r="CNN37" s="284"/>
      <c r="CNO37" s="284"/>
      <c r="CNP37" s="284"/>
      <c r="CNQ37" s="284"/>
      <c r="CNR37" s="284"/>
      <c r="CNS37" s="284"/>
      <c r="CNT37" s="284"/>
      <c r="CNU37" s="284"/>
      <c r="CNV37" s="284"/>
      <c r="CNW37" s="284"/>
      <c r="CNX37" s="284"/>
      <c r="CNY37" s="284"/>
      <c r="CNZ37" s="284"/>
      <c r="COA37" s="284"/>
      <c r="COB37" s="284"/>
      <c r="COC37" s="284"/>
      <c r="COD37" s="284"/>
      <c r="COE37" s="284"/>
      <c r="COF37" s="284"/>
      <c r="COG37" s="284"/>
      <c r="COH37" s="284"/>
      <c r="COI37" s="284"/>
      <c r="COJ37" s="284"/>
      <c r="COK37" s="284"/>
      <c r="COL37" s="284"/>
      <c r="COM37" s="284"/>
      <c r="CON37" s="284"/>
      <c r="COO37" s="284"/>
      <c r="COP37" s="284"/>
      <c r="COQ37" s="284"/>
      <c r="COR37" s="284"/>
      <c r="COS37" s="284"/>
      <c r="COT37" s="284"/>
      <c r="COU37" s="284"/>
      <c r="COV37" s="284"/>
      <c r="COW37" s="284"/>
      <c r="COX37" s="284"/>
      <c r="COY37" s="284"/>
      <c r="COZ37" s="284"/>
      <c r="CPA37" s="284"/>
      <c r="CPB37" s="284"/>
      <c r="CPC37" s="284"/>
      <c r="CPD37" s="284"/>
      <c r="CPE37" s="284"/>
      <c r="CPF37" s="284"/>
      <c r="CPG37" s="284"/>
      <c r="CPH37" s="284"/>
      <c r="CPI37" s="284"/>
      <c r="CPJ37" s="284"/>
      <c r="CPK37" s="284"/>
      <c r="CPL37" s="284"/>
      <c r="CPM37" s="284"/>
      <c r="CPN37" s="284"/>
      <c r="CPO37" s="284"/>
      <c r="CPP37" s="284"/>
      <c r="CPQ37" s="284"/>
      <c r="CPR37" s="284"/>
      <c r="CPS37" s="284"/>
      <c r="CPT37" s="284"/>
      <c r="CPU37" s="284"/>
      <c r="CPV37" s="284"/>
      <c r="CPW37" s="284"/>
      <c r="CPX37" s="284"/>
      <c r="CPY37" s="284"/>
      <c r="CPZ37" s="284"/>
      <c r="CQA37" s="284"/>
      <c r="CQB37" s="284"/>
      <c r="CQC37" s="284"/>
      <c r="CQD37" s="284"/>
      <c r="CQE37" s="284"/>
      <c r="CQF37" s="284"/>
      <c r="CQG37" s="284"/>
      <c r="CQH37" s="284"/>
      <c r="CQI37" s="284"/>
      <c r="CQJ37" s="284"/>
      <c r="CQK37" s="284"/>
      <c r="CQL37" s="284"/>
      <c r="CQM37" s="284"/>
      <c r="CQN37" s="284"/>
      <c r="CQO37" s="284"/>
      <c r="CQP37" s="284"/>
      <c r="CQQ37" s="284"/>
      <c r="CQR37" s="284"/>
      <c r="CQS37" s="284"/>
      <c r="CQT37" s="284"/>
      <c r="CQU37" s="284"/>
      <c r="CQV37" s="284"/>
      <c r="CQW37" s="284"/>
      <c r="CQX37" s="284"/>
      <c r="CQY37" s="284"/>
      <c r="CQZ37" s="284"/>
      <c r="CRA37" s="284"/>
      <c r="CRB37" s="284"/>
      <c r="CRC37" s="284"/>
      <c r="CRD37" s="284"/>
      <c r="CRE37" s="284"/>
      <c r="CRF37" s="284"/>
      <c r="CRG37" s="284"/>
      <c r="CRH37" s="284"/>
      <c r="CRI37" s="284"/>
      <c r="CRJ37" s="284"/>
      <c r="CRK37" s="284"/>
      <c r="CRL37" s="284"/>
      <c r="CRM37" s="284"/>
      <c r="CRN37" s="284"/>
      <c r="CRO37" s="284"/>
      <c r="CRP37" s="284"/>
      <c r="CRQ37" s="284"/>
      <c r="CRR37" s="284"/>
      <c r="CRS37" s="284"/>
      <c r="CRT37" s="284"/>
      <c r="CRU37" s="284"/>
      <c r="CRV37" s="284"/>
      <c r="CRW37" s="284"/>
      <c r="CRX37" s="284"/>
      <c r="CRY37" s="284"/>
      <c r="CRZ37" s="284"/>
      <c r="CSA37" s="284"/>
      <c r="CSB37" s="284"/>
      <c r="CSC37" s="284"/>
      <c r="CSD37" s="284"/>
      <c r="CSE37" s="284"/>
      <c r="CSF37" s="284"/>
      <c r="CSG37" s="284"/>
      <c r="CSH37" s="284"/>
      <c r="CSI37" s="284"/>
      <c r="CSJ37" s="284"/>
      <c r="CSK37" s="284"/>
      <c r="CSL37" s="284"/>
      <c r="CSM37" s="284"/>
      <c r="CSN37" s="284"/>
      <c r="CSO37" s="284"/>
      <c r="CSP37" s="284"/>
      <c r="CSQ37" s="284"/>
      <c r="CSR37" s="284"/>
      <c r="CSS37" s="284"/>
      <c r="CST37" s="284"/>
      <c r="CSU37" s="284"/>
      <c r="CSV37" s="284"/>
      <c r="CSW37" s="284"/>
      <c r="CSX37" s="284"/>
      <c r="CSY37" s="284"/>
      <c r="CSZ37" s="284"/>
      <c r="CTA37" s="284"/>
      <c r="CTB37" s="284"/>
      <c r="CTC37" s="284"/>
      <c r="CTD37" s="284"/>
      <c r="CTE37" s="284"/>
      <c r="CTF37" s="284"/>
      <c r="CTG37" s="284"/>
      <c r="CTH37" s="284"/>
      <c r="CTI37" s="284"/>
      <c r="CTJ37" s="284"/>
      <c r="CTK37" s="284"/>
      <c r="CTL37" s="284"/>
      <c r="CTM37" s="284"/>
      <c r="CTN37" s="284"/>
      <c r="CTO37" s="284"/>
      <c r="CTP37" s="284"/>
      <c r="CTQ37" s="284"/>
      <c r="CTR37" s="284"/>
      <c r="CTS37" s="284"/>
      <c r="CTT37" s="284"/>
      <c r="CTU37" s="284"/>
      <c r="CTV37" s="284"/>
      <c r="CTW37" s="284"/>
      <c r="CTX37" s="284"/>
      <c r="CTY37" s="284"/>
      <c r="CTZ37" s="284"/>
      <c r="CUA37" s="284"/>
      <c r="CUB37" s="284"/>
      <c r="CUC37" s="284"/>
      <c r="CUD37" s="284"/>
      <c r="CUE37" s="284"/>
      <c r="CUF37" s="284"/>
      <c r="CUG37" s="284"/>
      <c r="CUH37" s="284"/>
      <c r="CUI37" s="284"/>
      <c r="CUJ37" s="284"/>
      <c r="CUK37" s="284"/>
      <c r="CUL37" s="284"/>
      <c r="CUM37" s="284"/>
      <c r="CUN37" s="284"/>
      <c r="CUO37" s="284"/>
      <c r="CUP37" s="284"/>
      <c r="CUQ37" s="284"/>
      <c r="CUR37" s="284"/>
      <c r="CUS37" s="284"/>
      <c r="CUT37" s="284"/>
      <c r="CUU37" s="284"/>
      <c r="CUV37" s="284"/>
      <c r="CUW37" s="284"/>
      <c r="CUX37" s="284"/>
      <c r="CUY37" s="284"/>
      <c r="CUZ37" s="284"/>
      <c r="CVA37" s="284"/>
      <c r="CVB37" s="284"/>
      <c r="CVC37" s="284"/>
      <c r="CVD37" s="284"/>
      <c r="CVE37" s="284"/>
      <c r="CVF37" s="284"/>
      <c r="CVG37" s="284"/>
      <c r="CVH37" s="284"/>
      <c r="CVI37" s="284"/>
      <c r="CVJ37" s="284"/>
      <c r="CVK37" s="284"/>
      <c r="CVL37" s="284"/>
      <c r="CVM37" s="284"/>
      <c r="CVN37" s="284"/>
      <c r="CVO37" s="284"/>
      <c r="CVP37" s="284"/>
      <c r="CVQ37" s="284"/>
      <c r="CVR37" s="284"/>
      <c r="CVS37" s="284"/>
      <c r="CVT37" s="284"/>
      <c r="CVU37" s="284"/>
      <c r="CVV37" s="284"/>
      <c r="CVW37" s="284"/>
      <c r="CVX37" s="284"/>
      <c r="CVY37" s="284"/>
      <c r="CVZ37" s="284"/>
      <c r="CWA37" s="284"/>
      <c r="CWB37" s="284"/>
      <c r="CWC37" s="284"/>
      <c r="CWD37" s="284"/>
      <c r="CWE37" s="284"/>
      <c r="CWF37" s="284"/>
      <c r="CWG37" s="284"/>
      <c r="CWH37" s="284"/>
      <c r="CWI37" s="284"/>
      <c r="CWJ37" s="284"/>
      <c r="CWK37" s="284"/>
      <c r="CWL37" s="284"/>
      <c r="CWM37" s="284"/>
      <c r="CWN37" s="284"/>
      <c r="CWO37" s="284"/>
      <c r="CWP37" s="284"/>
      <c r="CWQ37" s="284"/>
      <c r="CWR37" s="284"/>
      <c r="CWS37" s="284"/>
      <c r="CWT37" s="284"/>
      <c r="CWU37" s="284"/>
      <c r="CWV37" s="284"/>
      <c r="CWW37" s="284"/>
      <c r="CWX37" s="284"/>
      <c r="CWY37" s="284"/>
      <c r="CWZ37" s="284"/>
      <c r="CXA37" s="284"/>
      <c r="CXB37" s="284"/>
      <c r="CXC37" s="284"/>
      <c r="CXD37" s="284"/>
      <c r="CXE37" s="284"/>
      <c r="CXF37" s="284"/>
      <c r="CXG37" s="284"/>
      <c r="CXH37" s="284"/>
      <c r="CXI37" s="284"/>
      <c r="CXJ37" s="284"/>
      <c r="CXK37" s="284"/>
      <c r="CXL37" s="284"/>
      <c r="CXM37" s="284"/>
      <c r="CXN37" s="284"/>
      <c r="CXO37" s="284"/>
      <c r="CXP37" s="284"/>
      <c r="CXQ37" s="284"/>
      <c r="CXR37" s="284"/>
      <c r="CXS37" s="284"/>
      <c r="CXT37" s="284"/>
      <c r="CXU37" s="284"/>
      <c r="CXV37" s="284"/>
      <c r="CXW37" s="284"/>
      <c r="CXX37" s="284"/>
      <c r="CXY37" s="284"/>
      <c r="CXZ37" s="284"/>
      <c r="CYA37" s="284"/>
      <c r="CYB37" s="284"/>
      <c r="CYC37" s="284"/>
      <c r="CYD37" s="284"/>
      <c r="CYE37" s="284"/>
      <c r="CYF37" s="284"/>
      <c r="CYG37" s="284"/>
      <c r="CYH37" s="284"/>
      <c r="CYI37" s="284"/>
      <c r="CYJ37" s="284"/>
      <c r="CYK37" s="284"/>
      <c r="CYL37" s="284"/>
      <c r="CYM37" s="284"/>
      <c r="CYN37" s="284"/>
      <c r="CYO37" s="284"/>
      <c r="CYP37" s="284"/>
      <c r="CYQ37" s="284"/>
      <c r="CYR37" s="284"/>
      <c r="CYS37" s="284"/>
      <c r="CYT37" s="284"/>
      <c r="CYU37" s="284"/>
      <c r="CYV37" s="284"/>
      <c r="CYW37" s="284"/>
      <c r="CYX37" s="284"/>
      <c r="CYY37" s="284"/>
      <c r="CYZ37" s="284"/>
      <c r="CZA37" s="284"/>
      <c r="CZB37" s="284"/>
      <c r="CZC37" s="284"/>
      <c r="CZD37" s="284"/>
      <c r="CZE37" s="284"/>
      <c r="CZF37" s="284"/>
      <c r="CZG37" s="284"/>
      <c r="CZH37" s="284"/>
      <c r="CZI37" s="284"/>
      <c r="CZJ37" s="284"/>
      <c r="CZK37" s="284"/>
      <c r="CZL37" s="284"/>
      <c r="CZM37" s="284"/>
      <c r="CZN37" s="284"/>
      <c r="CZO37" s="284"/>
      <c r="CZP37" s="284"/>
      <c r="CZQ37" s="284"/>
      <c r="CZR37" s="284"/>
      <c r="CZS37" s="284"/>
      <c r="CZT37" s="284"/>
      <c r="CZU37" s="284"/>
      <c r="CZV37" s="284"/>
      <c r="CZW37" s="284"/>
      <c r="CZX37" s="284"/>
      <c r="CZY37" s="284"/>
      <c r="CZZ37" s="284"/>
      <c r="DAA37" s="284"/>
      <c r="DAB37" s="284"/>
      <c r="DAC37" s="284"/>
      <c r="DAD37" s="284"/>
      <c r="DAE37" s="284"/>
      <c r="DAF37" s="284"/>
      <c r="DAG37" s="284"/>
      <c r="DAH37" s="284"/>
      <c r="DAI37" s="284"/>
      <c r="DAJ37" s="284"/>
      <c r="DAK37" s="284"/>
      <c r="DAL37" s="284"/>
      <c r="DAM37" s="284"/>
      <c r="DAN37" s="284"/>
      <c r="DAO37" s="284"/>
      <c r="DAP37" s="284"/>
      <c r="DAQ37" s="284"/>
      <c r="DAR37" s="284"/>
      <c r="DAS37" s="284"/>
      <c r="DAT37" s="284"/>
      <c r="DAU37" s="284"/>
      <c r="DAV37" s="284"/>
      <c r="DAW37" s="284"/>
      <c r="DAX37" s="284"/>
      <c r="DAY37" s="284"/>
      <c r="DAZ37" s="284"/>
      <c r="DBA37" s="284"/>
      <c r="DBB37" s="284"/>
      <c r="DBC37" s="284"/>
      <c r="DBD37" s="284"/>
      <c r="DBE37" s="284"/>
      <c r="DBF37" s="284"/>
      <c r="DBG37" s="284"/>
      <c r="DBH37" s="284"/>
      <c r="DBI37" s="284"/>
      <c r="DBJ37" s="284"/>
      <c r="DBK37" s="284"/>
      <c r="DBL37" s="284"/>
      <c r="DBM37" s="284"/>
      <c r="DBN37" s="284"/>
      <c r="DBO37" s="284"/>
      <c r="DBP37" s="284"/>
      <c r="DBQ37" s="284"/>
      <c r="DBR37" s="284"/>
      <c r="DBS37" s="284"/>
      <c r="DBT37" s="284"/>
      <c r="DBU37" s="284"/>
      <c r="DBV37" s="284"/>
      <c r="DBW37" s="284"/>
      <c r="DBX37" s="284"/>
      <c r="DBY37" s="284"/>
      <c r="DBZ37" s="284"/>
      <c r="DCA37" s="284"/>
      <c r="DCB37" s="284"/>
      <c r="DCC37" s="284"/>
      <c r="DCD37" s="284"/>
      <c r="DCE37" s="284"/>
      <c r="DCF37" s="284"/>
      <c r="DCG37" s="284"/>
      <c r="DCH37" s="284"/>
      <c r="DCI37" s="284"/>
      <c r="DCJ37" s="284"/>
      <c r="DCK37" s="284"/>
      <c r="DCL37" s="284"/>
      <c r="DCM37" s="284"/>
      <c r="DCN37" s="284"/>
      <c r="DCO37" s="284"/>
      <c r="DCP37" s="284"/>
      <c r="DCQ37" s="284"/>
      <c r="DCR37" s="284"/>
      <c r="DCS37" s="284"/>
      <c r="DCT37" s="284"/>
      <c r="DCU37" s="284"/>
      <c r="DCV37" s="284"/>
      <c r="DCW37" s="284"/>
      <c r="DCX37" s="284"/>
      <c r="DCY37" s="284"/>
      <c r="DCZ37" s="284"/>
      <c r="DDA37" s="284"/>
      <c r="DDB37" s="284"/>
      <c r="DDC37" s="284"/>
      <c r="DDD37" s="284"/>
      <c r="DDE37" s="284"/>
      <c r="DDF37" s="284"/>
      <c r="DDG37" s="284"/>
      <c r="DDH37" s="284"/>
      <c r="DDI37" s="284"/>
      <c r="DDJ37" s="284"/>
      <c r="DDK37" s="284"/>
      <c r="DDL37" s="284"/>
      <c r="DDM37" s="284"/>
      <c r="DDN37" s="284"/>
      <c r="DDO37" s="284"/>
      <c r="DDP37" s="284"/>
      <c r="DDQ37" s="284"/>
      <c r="DDR37" s="284"/>
      <c r="DDS37" s="284"/>
      <c r="DDT37" s="284"/>
      <c r="DDU37" s="284"/>
      <c r="DDV37" s="284"/>
      <c r="DDW37" s="284"/>
      <c r="DDX37" s="284"/>
      <c r="DDY37" s="284"/>
      <c r="DDZ37" s="284"/>
      <c r="DEA37" s="284"/>
      <c r="DEB37" s="284"/>
      <c r="DEC37" s="284"/>
      <c r="DED37" s="284"/>
      <c r="DEE37" s="284"/>
      <c r="DEF37" s="284"/>
      <c r="DEG37" s="284"/>
      <c r="DEH37" s="284"/>
      <c r="DEI37" s="284"/>
      <c r="DEJ37" s="284"/>
      <c r="DEK37" s="284"/>
      <c r="DEL37" s="284"/>
      <c r="DEM37" s="284"/>
      <c r="DEN37" s="284"/>
      <c r="DEO37" s="284"/>
      <c r="DEP37" s="284"/>
      <c r="DEQ37" s="284"/>
      <c r="DER37" s="284"/>
      <c r="DES37" s="284"/>
      <c r="DET37" s="284"/>
      <c r="DEU37" s="284"/>
      <c r="DEV37" s="284"/>
      <c r="DEW37" s="284"/>
      <c r="DEX37" s="284"/>
      <c r="DEY37" s="284"/>
      <c r="DEZ37" s="284"/>
      <c r="DFA37" s="284"/>
      <c r="DFB37" s="284"/>
      <c r="DFC37" s="284"/>
      <c r="DFD37" s="284"/>
      <c r="DFE37" s="284"/>
      <c r="DFF37" s="284"/>
      <c r="DFG37" s="284"/>
      <c r="DFH37" s="284"/>
      <c r="DFI37" s="284"/>
      <c r="DFJ37" s="284"/>
      <c r="DFK37" s="284"/>
      <c r="DFL37" s="284"/>
      <c r="DFM37" s="284"/>
      <c r="DFN37" s="284"/>
      <c r="DFO37" s="284"/>
      <c r="DFP37" s="284"/>
      <c r="DFQ37" s="284"/>
      <c r="DFR37" s="284"/>
      <c r="DFS37" s="284"/>
      <c r="DFT37" s="284"/>
      <c r="DFU37" s="284"/>
      <c r="DFV37" s="284"/>
      <c r="DFW37" s="284"/>
      <c r="DFX37" s="284"/>
      <c r="DFY37" s="284"/>
      <c r="DFZ37" s="284"/>
      <c r="DGA37" s="284"/>
      <c r="DGB37" s="284"/>
      <c r="DGC37" s="284"/>
      <c r="DGD37" s="284"/>
      <c r="DGE37" s="284"/>
      <c r="DGF37" s="284"/>
      <c r="DGG37" s="284"/>
      <c r="DGH37" s="284"/>
      <c r="DGI37" s="284"/>
      <c r="DGJ37" s="284"/>
      <c r="DGK37" s="284"/>
      <c r="DGL37" s="284"/>
      <c r="DGM37" s="284"/>
      <c r="DGN37" s="284"/>
      <c r="DGO37" s="284"/>
      <c r="DGP37" s="284"/>
      <c r="DGQ37" s="284"/>
      <c r="DGR37" s="284"/>
      <c r="DGS37" s="284"/>
      <c r="DGT37" s="284"/>
      <c r="DGU37" s="284"/>
      <c r="DGV37" s="284"/>
      <c r="DGW37" s="284"/>
      <c r="DGX37" s="284"/>
      <c r="DGY37" s="284"/>
      <c r="DGZ37" s="284"/>
      <c r="DHA37" s="284"/>
      <c r="DHB37" s="284"/>
      <c r="DHC37" s="284"/>
      <c r="DHD37" s="284"/>
      <c r="DHE37" s="284"/>
      <c r="DHF37" s="284"/>
      <c r="DHG37" s="284"/>
      <c r="DHH37" s="284"/>
      <c r="DHI37" s="284"/>
      <c r="DHJ37" s="284"/>
      <c r="DHK37" s="284"/>
      <c r="DHL37" s="284"/>
      <c r="DHM37" s="284"/>
      <c r="DHN37" s="284"/>
      <c r="DHO37" s="284"/>
      <c r="DHP37" s="284"/>
      <c r="DHQ37" s="284"/>
      <c r="DHR37" s="284"/>
      <c r="DHS37" s="284"/>
      <c r="DHT37" s="284"/>
      <c r="DHU37" s="284"/>
      <c r="DHV37" s="284"/>
      <c r="DHW37" s="284"/>
      <c r="DHX37" s="284"/>
      <c r="DHY37" s="284"/>
      <c r="DHZ37" s="284"/>
      <c r="DIA37" s="284"/>
      <c r="DIB37" s="284"/>
      <c r="DIC37" s="284"/>
      <c r="DID37" s="284"/>
      <c r="DIE37" s="284"/>
      <c r="DIF37" s="284"/>
      <c r="DIG37" s="284"/>
      <c r="DIH37" s="284"/>
      <c r="DII37" s="284"/>
      <c r="DIJ37" s="284"/>
      <c r="DIK37" s="284"/>
      <c r="DIL37" s="284"/>
      <c r="DIM37" s="284"/>
      <c r="DIN37" s="284"/>
      <c r="DIO37" s="284"/>
      <c r="DIP37" s="284"/>
      <c r="DIQ37" s="284"/>
      <c r="DIR37" s="284"/>
      <c r="DIS37" s="284"/>
      <c r="DIT37" s="284"/>
      <c r="DIU37" s="284"/>
      <c r="DIV37" s="284"/>
      <c r="DIW37" s="284"/>
      <c r="DIX37" s="284"/>
      <c r="DIY37" s="284"/>
      <c r="DIZ37" s="284"/>
      <c r="DJA37" s="284"/>
      <c r="DJB37" s="284"/>
      <c r="DJC37" s="284"/>
      <c r="DJD37" s="284"/>
      <c r="DJE37" s="284"/>
      <c r="DJF37" s="284"/>
      <c r="DJG37" s="284"/>
      <c r="DJH37" s="284"/>
      <c r="DJI37" s="284"/>
      <c r="DJJ37" s="284"/>
      <c r="DJK37" s="284"/>
      <c r="DJL37" s="284"/>
      <c r="DJM37" s="284"/>
      <c r="DJN37" s="284"/>
      <c r="DJO37" s="284"/>
      <c r="DJP37" s="284"/>
      <c r="DJQ37" s="284"/>
      <c r="DJR37" s="284"/>
      <c r="DJS37" s="284"/>
      <c r="DJT37" s="284"/>
      <c r="DJU37" s="284"/>
      <c r="DJV37" s="284"/>
      <c r="DJW37" s="284"/>
      <c r="DJX37" s="284"/>
      <c r="DJY37" s="284"/>
      <c r="DJZ37" s="284"/>
      <c r="DKA37" s="284"/>
      <c r="DKB37" s="284"/>
      <c r="DKC37" s="284"/>
      <c r="DKD37" s="284"/>
      <c r="DKE37" s="284"/>
      <c r="DKF37" s="284"/>
      <c r="DKG37" s="284"/>
      <c r="DKH37" s="284"/>
      <c r="DKI37" s="284"/>
      <c r="DKJ37" s="284"/>
      <c r="DKK37" s="284"/>
      <c r="DKL37" s="284"/>
      <c r="DKM37" s="284"/>
      <c r="DKN37" s="284"/>
      <c r="DKO37" s="284"/>
      <c r="DKP37" s="284"/>
      <c r="DKQ37" s="284"/>
      <c r="DKR37" s="284"/>
      <c r="DKS37" s="284"/>
      <c r="DKT37" s="284"/>
      <c r="DKU37" s="284"/>
      <c r="DKV37" s="284"/>
      <c r="DKW37" s="284"/>
      <c r="DKX37" s="284"/>
      <c r="DKY37" s="284"/>
      <c r="DKZ37" s="284"/>
      <c r="DLA37" s="284"/>
      <c r="DLB37" s="284"/>
      <c r="DLC37" s="284"/>
      <c r="DLD37" s="284"/>
      <c r="DLE37" s="284"/>
      <c r="DLF37" s="284"/>
      <c r="DLG37" s="284"/>
      <c r="DLH37" s="284"/>
      <c r="DLI37" s="284"/>
      <c r="DLJ37" s="284"/>
      <c r="DLK37" s="284"/>
      <c r="DLL37" s="284"/>
      <c r="DLM37" s="284"/>
      <c r="DLN37" s="284"/>
      <c r="DLO37" s="284"/>
      <c r="DLP37" s="284"/>
      <c r="DLQ37" s="284"/>
      <c r="DLR37" s="284"/>
      <c r="DLS37" s="284"/>
      <c r="DLT37" s="284"/>
      <c r="DLU37" s="284"/>
      <c r="DLV37" s="284"/>
      <c r="DLW37" s="284"/>
      <c r="DLX37" s="284"/>
      <c r="DLY37" s="284"/>
      <c r="DLZ37" s="284"/>
      <c r="DMA37" s="284"/>
      <c r="DMB37" s="284"/>
      <c r="DMC37" s="284"/>
      <c r="DMD37" s="284"/>
      <c r="DME37" s="284"/>
      <c r="DMF37" s="284"/>
      <c r="DMG37" s="284"/>
      <c r="DMH37" s="284"/>
      <c r="DMI37" s="284"/>
      <c r="DMJ37" s="284"/>
      <c r="DMK37" s="284"/>
      <c r="DML37" s="284"/>
      <c r="DMM37" s="284"/>
      <c r="DMN37" s="284"/>
      <c r="DMO37" s="284"/>
      <c r="DMP37" s="284"/>
      <c r="DMQ37" s="284"/>
      <c r="DMR37" s="284"/>
      <c r="DMS37" s="284"/>
      <c r="DMT37" s="284"/>
      <c r="DMU37" s="284"/>
      <c r="DMV37" s="284"/>
      <c r="DMW37" s="284"/>
      <c r="DMX37" s="284"/>
      <c r="DMY37" s="284"/>
      <c r="DMZ37" s="284"/>
      <c r="DNA37" s="284"/>
      <c r="DNB37" s="284"/>
      <c r="DNC37" s="284"/>
      <c r="DND37" s="284"/>
      <c r="DNE37" s="284"/>
      <c r="DNF37" s="284"/>
      <c r="DNG37" s="284"/>
      <c r="DNH37" s="284"/>
      <c r="DNI37" s="284"/>
      <c r="DNJ37" s="284"/>
      <c r="DNK37" s="284"/>
      <c r="DNL37" s="284"/>
      <c r="DNM37" s="284"/>
      <c r="DNN37" s="284"/>
      <c r="DNO37" s="284"/>
      <c r="DNP37" s="284"/>
      <c r="DNQ37" s="284"/>
      <c r="DNR37" s="284"/>
      <c r="DNS37" s="284"/>
      <c r="DNT37" s="284"/>
      <c r="DNU37" s="284"/>
      <c r="DNV37" s="284"/>
      <c r="DNW37" s="284"/>
      <c r="DNX37" s="284"/>
      <c r="DNY37" s="284"/>
      <c r="DNZ37" s="284"/>
      <c r="DOA37" s="284"/>
      <c r="DOB37" s="284"/>
      <c r="DOC37" s="284"/>
      <c r="DOD37" s="284"/>
      <c r="DOE37" s="284"/>
      <c r="DOF37" s="284"/>
      <c r="DOG37" s="284"/>
      <c r="DOH37" s="284"/>
      <c r="DOI37" s="284"/>
      <c r="DOJ37" s="284"/>
      <c r="DOK37" s="284"/>
      <c r="DOL37" s="284"/>
      <c r="DOM37" s="284"/>
      <c r="DON37" s="284"/>
      <c r="DOO37" s="284"/>
      <c r="DOP37" s="284"/>
      <c r="DOQ37" s="284"/>
      <c r="DOR37" s="284"/>
      <c r="DOS37" s="284"/>
      <c r="DOT37" s="284"/>
      <c r="DOU37" s="284"/>
      <c r="DOV37" s="284"/>
      <c r="DOW37" s="284"/>
      <c r="DOX37" s="284"/>
      <c r="DOY37" s="284"/>
      <c r="DOZ37" s="284"/>
      <c r="DPA37" s="284"/>
      <c r="DPB37" s="284"/>
      <c r="DPC37" s="284"/>
      <c r="DPD37" s="284"/>
      <c r="DPE37" s="284"/>
      <c r="DPF37" s="284"/>
      <c r="DPG37" s="284"/>
      <c r="DPH37" s="284"/>
      <c r="DPI37" s="284"/>
      <c r="DPJ37" s="284"/>
      <c r="DPK37" s="284"/>
      <c r="DPL37" s="284"/>
      <c r="DPM37" s="284"/>
      <c r="DPN37" s="284"/>
      <c r="DPO37" s="284"/>
      <c r="DPP37" s="284"/>
      <c r="DPQ37" s="284"/>
      <c r="DPR37" s="284"/>
      <c r="DPS37" s="284"/>
      <c r="DPT37" s="284"/>
      <c r="DPU37" s="284"/>
      <c r="DPV37" s="284"/>
      <c r="DPW37" s="284"/>
      <c r="DPX37" s="284"/>
      <c r="DPY37" s="284"/>
      <c r="DPZ37" s="284"/>
      <c r="DQA37" s="284"/>
      <c r="DQB37" s="284"/>
      <c r="DQC37" s="284"/>
      <c r="DQD37" s="284"/>
      <c r="DQE37" s="284"/>
      <c r="DQF37" s="284"/>
      <c r="DQG37" s="284"/>
      <c r="DQH37" s="284"/>
      <c r="DQI37" s="284"/>
      <c r="DQJ37" s="284"/>
      <c r="DQK37" s="284"/>
      <c r="DQL37" s="284"/>
      <c r="DQM37" s="284"/>
      <c r="DQN37" s="284"/>
      <c r="DQO37" s="284"/>
      <c r="DQP37" s="284"/>
      <c r="DQQ37" s="284"/>
      <c r="DQR37" s="284"/>
      <c r="DQS37" s="284"/>
      <c r="DQT37" s="284"/>
      <c r="DQU37" s="284"/>
      <c r="DQV37" s="284"/>
      <c r="DQW37" s="284"/>
      <c r="DQX37" s="284"/>
      <c r="DQY37" s="284"/>
      <c r="DQZ37" s="284"/>
      <c r="DRA37" s="284"/>
      <c r="DRB37" s="284"/>
      <c r="DRC37" s="284"/>
      <c r="DRD37" s="284"/>
      <c r="DRE37" s="284"/>
      <c r="DRF37" s="284"/>
      <c r="DRG37" s="284"/>
      <c r="DRH37" s="284"/>
      <c r="DRI37" s="284"/>
      <c r="DRJ37" s="284"/>
      <c r="DRK37" s="284"/>
      <c r="DRL37" s="284"/>
      <c r="DRM37" s="284"/>
      <c r="DRN37" s="284"/>
      <c r="DRO37" s="284"/>
      <c r="DRP37" s="284"/>
      <c r="DRQ37" s="284"/>
      <c r="DRR37" s="284"/>
      <c r="DRS37" s="284"/>
      <c r="DRT37" s="284"/>
      <c r="DRU37" s="284"/>
      <c r="DRV37" s="284"/>
      <c r="DRW37" s="284"/>
      <c r="DRX37" s="284"/>
      <c r="DRY37" s="284"/>
      <c r="DRZ37" s="284"/>
      <c r="DSA37" s="284"/>
      <c r="DSB37" s="284"/>
      <c r="DSC37" s="284"/>
      <c r="DSD37" s="284"/>
      <c r="DSE37" s="284"/>
      <c r="DSF37" s="284"/>
      <c r="DSG37" s="284"/>
      <c r="DSH37" s="284"/>
      <c r="DSI37" s="284"/>
      <c r="DSJ37" s="284"/>
      <c r="DSK37" s="284"/>
      <c r="DSL37" s="284"/>
      <c r="DSM37" s="284"/>
      <c r="DSN37" s="284"/>
      <c r="DSO37" s="284"/>
      <c r="DSP37" s="284"/>
      <c r="DSQ37" s="284"/>
      <c r="DSR37" s="284"/>
      <c r="DSS37" s="284"/>
      <c r="DST37" s="284"/>
      <c r="DSU37" s="284"/>
      <c r="DSV37" s="284"/>
      <c r="DSW37" s="284"/>
      <c r="DSX37" s="284"/>
      <c r="DSY37" s="284"/>
      <c r="DSZ37" s="284"/>
      <c r="DTA37" s="284"/>
      <c r="DTB37" s="284"/>
      <c r="DTC37" s="284"/>
      <c r="DTD37" s="284"/>
      <c r="DTE37" s="284"/>
      <c r="DTF37" s="284"/>
      <c r="DTG37" s="284"/>
      <c r="DTH37" s="284"/>
      <c r="DTI37" s="284"/>
      <c r="DTJ37" s="284"/>
      <c r="DTK37" s="284"/>
      <c r="DTL37" s="284"/>
      <c r="DTM37" s="284"/>
      <c r="DTN37" s="284"/>
      <c r="DTO37" s="284"/>
      <c r="DTP37" s="284"/>
      <c r="DTQ37" s="284"/>
      <c r="DTR37" s="284"/>
      <c r="DTS37" s="284"/>
      <c r="DTT37" s="284"/>
      <c r="DTU37" s="284"/>
      <c r="DTV37" s="284"/>
      <c r="DTW37" s="284"/>
      <c r="DTX37" s="284"/>
      <c r="DTY37" s="284"/>
      <c r="DTZ37" s="284"/>
      <c r="DUA37" s="284"/>
      <c r="DUB37" s="284"/>
      <c r="DUC37" s="284"/>
      <c r="DUD37" s="284"/>
      <c r="DUE37" s="284"/>
      <c r="DUF37" s="284"/>
      <c r="DUG37" s="284"/>
      <c r="DUH37" s="284"/>
      <c r="DUI37" s="284"/>
      <c r="DUJ37" s="284"/>
      <c r="DUK37" s="284"/>
      <c r="DUL37" s="284"/>
      <c r="DUM37" s="284"/>
      <c r="DUN37" s="284"/>
      <c r="DUO37" s="284"/>
      <c r="DUP37" s="284"/>
      <c r="DUQ37" s="284"/>
      <c r="DUR37" s="284"/>
      <c r="DUS37" s="284"/>
      <c r="DUT37" s="284"/>
      <c r="DUU37" s="284"/>
      <c r="DUV37" s="284"/>
      <c r="DUW37" s="284"/>
      <c r="DUX37" s="284"/>
      <c r="DUY37" s="284"/>
      <c r="DUZ37" s="284"/>
      <c r="DVA37" s="284"/>
      <c r="DVB37" s="284"/>
      <c r="DVC37" s="284"/>
      <c r="DVD37" s="284"/>
      <c r="DVE37" s="284"/>
      <c r="DVF37" s="284"/>
      <c r="DVG37" s="284"/>
      <c r="DVH37" s="284"/>
      <c r="DVI37" s="284"/>
      <c r="DVJ37" s="284"/>
      <c r="DVK37" s="284"/>
      <c r="DVL37" s="284"/>
      <c r="DVM37" s="284"/>
      <c r="DVN37" s="284"/>
      <c r="DVO37" s="284"/>
      <c r="DVP37" s="284"/>
      <c r="DVQ37" s="284"/>
      <c r="DVR37" s="284"/>
      <c r="DVS37" s="284"/>
      <c r="DVT37" s="284"/>
      <c r="DVU37" s="284"/>
      <c r="DVV37" s="284"/>
      <c r="DVW37" s="284"/>
      <c r="DVX37" s="284"/>
      <c r="DVY37" s="284"/>
      <c r="DVZ37" s="284"/>
      <c r="DWA37" s="284"/>
      <c r="DWB37" s="284"/>
      <c r="DWC37" s="284"/>
      <c r="DWD37" s="284"/>
      <c r="DWE37" s="284"/>
      <c r="DWF37" s="284"/>
      <c r="DWG37" s="284"/>
      <c r="DWH37" s="284"/>
      <c r="DWI37" s="284"/>
      <c r="DWJ37" s="284"/>
      <c r="DWK37" s="284"/>
      <c r="DWL37" s="284"/>
      <c r="DWM37" s="284"/>
      <c r="DWN37" s="284"/>
      <c r="DWO37" s="284"/>
      <c r="DWP37" s="284"/>
      <c r="DWQ37" s="284"/>
      <c r="DWR37" s="284"/>
      <c r="DWS37" s="284"/>
      <c r="DWT37" s="284"/>
      <c r="DWU37" s="284"/>
      <c r="DWV37" s="284"/>
      <c r="DWW37" s="284"/>
      <c r="DWX37" s="284"/>
      <c r="DWY37" s="284"/>
      <c r="DWZ37" s="284"/>
      <c r="DXA37" s="284"/>
      <c r="DXB37" s="284"/>
      <c r="DXC37" s="284"/>
      <c r="DXD37" s="284"/>
      <c r="DXE37" s="284"/>
      <c r="DXF37" s="284"/>
      <c r="DXG37" s="284"/>
      <c r="DXH37" s="284"/>
      <c r="DXI37" s="284"/>
      <c r="DXJ37" s="284"/>
      <c r="DXK37" s="284"/>
      <c r="DXL37" s="284"/>
      <c r="DXM37" s="284"/>
      <c r="DXN37" s="284"/>
      <c r="DXO37" s="284"/>
      <c r="DXP37" s="284"/>
      <c r="DXQ37" s="284"/>
      <c r="DXR37" s="284"/>
      <c r="DXS37" s="284"/>
      <c r="DXT37" s="284"/>
      <c r="DXU37" s="284"/>
      <c r="DXV37" s="284"/>
      <c r="DXW37" s="284"/>
      <c r="DXX37" s="284"/>
      <c r="DXY37" s="284"/>
      <c r="DXZ37" s="284"/>
      <c r="DYA37" s="284"/>
      <c r="DYB37" s="284"/>
      <c r="DYC37" s="284"/>
      <c r="DYD37" s="284"/>
      <c r="DYE37" s="284"/>
      <c r="DYF37" s="284"/>
      <c r="DYG37" s="284"/>
      <c r="DYH37" s="284"/>
      <c r="DYI37" s="284"/>
      <c r="DYJ37" s="284"/>
      <c r="DYK37" s="284"/>
      <c r="DYL37" s="284"/>
      <c r="DYM37" s="284"/>
      <c r="DYN37" s="284"/>
      <c r="DYO37" s="284"/>
      <c r="DYP37" s="284"/>
      <c r="DYQ37" s="284"/>
      <c r="DYR37" s="284"/>
      <c r="DYS37" s="284"/>
      <c r="DYT37" s="284"/>
      <c r="DYU37" s="284"/>
      <c r="DYV37" s="284"/>
      <c r="DYW37" s="284"/>
      <c r="DYX37" s="284"/>
      <c r="DYY37" s="284"/>
      <c r="DYZ37" s="284"/>
      <c r="DZA37" s="284"/>
      <c r="DZB37" s="284"/>
      <c r="DZC37" s="284"/>
      <c r="DZD37" s="284"/>
      <c r="DZE37" s="284"/>
      <c r="DZF37" s="284"/>
      <c r="DZG37" s="284"/>
      <c r="DZH37" s="284"/>
      <c r="DZI37" s="284"/>
      <c r="DZJ37" s="284"/>
      <c r="DZK37" s="284"/>
      <c r="DZL37" s="284"/>
      <c r="DZM37" s="284"/>
      <c r="DZN37" s="284"/>
      <c r="DZO37" s="284"/>
      <c r="DZP37" s="284"/>
      <c r="DZQ37" s="284"/>
      <c r="DZR37" s="284"/>
      <c r="DZS37" s="284"/>
      <c r="DZT37" s="284"/>
      <c r="DZU37" s="284"/>
      <c r="DZV37" s="284"/>
      <c r="DZW37" s="284"/>
      <c r="DZX37" s="284"/>
      <c r="DZY37" s="284"/>
      <c r="DZZ37" s="284"/>
      <c r="EAA37" s="284"/>
      <c r="EAB37" s="284"/>
      <c r="EAC37" s="284"/>
      <c r="EAD37" s="284"/>
      <c r="EAE37" s="284"/>
      <c r="EAF37" s="284"/>
      <c r="EAG37" s="284"/>
      <c r="EAH37" s="284"/>
      <c r="EAI37" s="284"/>
      <c r="EAJ37" s="284"/>
      <c r="EAK37" s="284"/>
      <c r="EAL37" s="284"/>
      <c r="EAM37" s="284"/>
      <c r="EAN37" s="284"/>
      <c r="EAO37" s="284"/>
      <c r="EAP37" s="284"/>
      <c r="EAQ37" s="284"/>
      <c r="EAR37" s="284"/>
      <c r="EAS37" s="284"/>
      <c r="EAT37" s="284"/>
      <c r="EAU37" s="284"/>
      <c r="EAV37" s="284"/>
      <c r="EAW37" s="284"/>
      <c r="EAX37" s="284"/>
      <c r="EAY37" s="284"/>
      <c r="EAZ37" s="284"/>
      <c r="EBA37" s="284"/>
      <c r="EBB37" s="284"/>
      <c r="EBC37" s="284"/>
      <c r="EBD37" s="284"/>
      <c r="EBE37" s="284"/>
      <c r="EBF37" s="284"/>
      <c r="EBG37" s="284"/>
      <c r="EBH37" s="284"/>
      <c r="EBI37" s="284"/>
      <c r="EBJ37" s="284"/>
      <c r="EBK37" s="284"/>
      <c r="EBL37" s="284"/>
      <c r="EBM37" s="284"/>
      <c r="EBN37" s="284"/>
      <c r="EBO37" s="284"/>
      <c r="EBP37" s="284"/>
      <c r="EBQ37" s="284"/>
      <c r="EBR37" s="284"/>
      <c r="EBS37" s="284"/>
      <c r="EBT37" s="284"/>
      <c r="EBU37" s="284"/>
      <c r="EBV37" s="284"/>
      <c r="EBW37" s="284"/>
      <c r="EBX37" s="284"/>
      <c r="EBY37" s="284"/>
      <c r="EBZ37" s="284"/>
      <c r="ECA37" s="284"/>
      <c r="ECB37" s="284"/>
      <c r="ECC37" s="284"/>
      <c r="ECD37" s="284"/>
      <c r="ECE37" s="284"/>
      <c r="ECF37" s="284"/>
      <c r="ECG37" s="284"/>
      <c r="ECH37" s="284"/>
      <c r="ECI37" s="284"/>
      <c r="ECJ37" s="284"/>
      <c r="ECK37" s="284"/>
      <c r="ECL37" s="284"/>
      <c r="ECM37" s="284"/>
      <c r="ECN37" s="284"/>
      <c r="ECO37" s="284"/>
      <c r="ECP37" s="284"/>
      <c r="ECQ37" s="284"/>
      <c r="ECR37" s="284"/>
      <c r="ECS37" s="284"/>
      <c r="ECT37" s="284"/>
      <c r="ECU37" s="284"/>
      <c r="ECV37" s="284"/>
      <c r="ECW37" s="284"/>
      <c r="ECX37" s="284"/>
      <c r="ECY37" s="284"/>
      <c r="ECZ37" s="284"/>
      <c r="EDA37" s="284"/>
      <c r="EDB37" s="284"/>
      <c r="EDC37" s="284"/>
      <c r="EDD37" s="284"/>
      <c r="EDE37" s="284"/>
      <c r="EDF37" s="284"/>
      <c r="EDG37" s="284"/>
      <c r="EDH37" s="284"/>
      <c r="EDI37" s="284"/>
      <c r="EDJ37" s="284"/>
      <c r="EDK37" s="284"/>
      <c r="EDL37" s="284"/>
      <c r="EDM37" s="284"/>
      <c r="EDN37" s="284"/>
      <c r="EDO37" s="284"/>
      <c r="EDP37" s="284"/>
      <c r="EDQ37" s="284"/>
      <c r="EDR37" s="284"/>
      <c r="EDS37" s="284"/>
      <c r="EDT37" s="284"/>
      <c r="EDU37" s="284"/>
      <c r="EDV37" s="284"/>
      <c r="EDW37" s="284"/>
      <c r="EDX37" s="284"/>
      <c r="EDY37" s="284"/>
      <c r="EDZ37" s="284"/>
      <c r="EEA37" s="284"/>
      <c r="EEB37" s="284"/>
      <c r="EEC37" s="284"/>
      <c r="EED37" s="284"/>
      <c r="EEE37" s="284"/>
      <c r="EEF37" s="284"/>
      <c r="EEG37" s="284"/>
      <c r="EEH37" s="284"/>
      <c r="EEI37" s="284"/>
      <c r="EEJ37" s="284"/>
      <c r="EEK37" s="284"/>
      <c r="EEL37" s="284"/>
      <c r="EEM37" s="284"/>
      <c r="EEN37" s="284"/>
      <c r="EEO37" s="284"/>
      <c r="EEP37" s="284"/>
      <c r="EEQ37" s="284"/>
      <c r="EER37" s="284"/>
      <c r="EES37" s="284"/>
      <c r="EET37" s="284"/>
      <c r="EEU37" s="284"/>
      <c r="EEV37" s="284"/>
      <c r="EEW37" s="284"/>
      <c r="EEX37" s="284"/>
      <c r="EEY37" s="284"/>
      <c r="EEZ37" s="284"/>
      <c r="EFA37" s="284"/>
      <c r="EFB37" s="284"/>
      <c r="EFC37" s="284"/>
      <c r="EFD37" s="284"/>
      <c r="EFE37" s="284"/>
      <c r="EFF37" s="284"/>
      <c r="EFG37" s="284"/>
      <c r="EFH37" s="284"/>
      <c r="EFI37" s="284"/>
      <c r="EFJ37" s="284"/>
      <c r="EFK37" s="284"/>
      <c r="EFL37" s="284"/>
      <c r="EFM37" s="284"/>
      <c r="EFN37" s="284"/>
      <c r="EFO37" s="284"/>
      <c r="EFP37" s="284"/>
      <c r="EFQ37" s="284"/>
      <c r="EFR37" s="284"/>
      <c r="EFS37" s="284"/>
      <c r="EFT37" s="284"/>
      <c r="EFU37" s="284"/>
      <c r="EFV37" s="284"/>
      <c r="EFW37" s="284"/>
      <c r="EFX37" s="284"/>
      <c r="EFY37" s="284"/>
      <c r="EFZ37" s="284"/>
      <c r="EGA37" s="284"/>
      <c r="EGB37" s="284"/>
      <c r="EGC37" s="284"/>
      <c r="EGD37" s="284"/>
      <c r="EGE37" s="284"/>
      <c r="EGF37" s="284"/>
      <c r="EGG37" s="284"/>
      <c r="EGH37" s="284"/>
      <c r="EGI37" s="284"/>
      <c r="EGJ37" s="284"/>
      <c r="EGK37" s="284"/>
      <c r="EGL37" s="284"/>
      <c r="EGM37" s="284"/>
      <c r="EGN37" s="284"/>
      <c r="EGO37" s="284"/>
      <c r="EGP37" s="284"/>
      <c r="EGQ37" s="284"/>
      <c r="EGR37" s="284"/>
      <c r="EGS37" s="284"/>
      <c r="EGT37" s="284"/>
      <c r="EGU37" s="284"/>
      <c r="EGV37" s="284"/>
      <c r="EGW37" s="284"/>
      <c r="EGX37" s="284"/>
      <c r="EGY37" s="284"/>
      <c r="EGZ37" s="284"/>
      <c r="EHA37" s="284"/>
      <c r="EHB37" s="284"/>
      <c r="EHC37" s="284"/>
      <c r="EHD37" s="284"/>
      <c r="EHE37" s="284"/>
      <c r="EHF37" s="284"/>
      <c r="EHG37" s="284"/>
      <c r="EHH37" s="284"/>
      <c r="EHI37" s="284"/>
      <c r="EHJ37" s="284"/>
      <c r="EHK37" s="284"/>
      <c r="EHL37" s="284"/>
      <c r="EHM37" s="284"/>
      <c r="EHN37" s="284"/>
      <c r="EHO37" s="284"/>
      <c r="EHP37" s="284"/>
      <c r="EHQ37" s="284"/>
      <c r="EHR37" s="284"/>
      <c r="EHS37" s="284"/>
      <c r="EHT37" s="284"/>
      <c r="EHU37" s="284"/>
      <c r="EHV37" s="284"/>
      <c r="EHW37" s="284"/>
      <c r="EHX37" s="284"/>
      <c r="EHY37" s="284"/>
      <c r="EHZ37" s="284"/>
      <c r="EIA37" s="284"/>
      <c r="EIB37" s="284"/>
      <c r="EIC37" s="284"/>
      <c r="EID37" s="284"/>
      <c r="EIE37" s="284"/>
      <c r="EIF37" s="284"/>
      <c r="EIG37" s="284"/>
      <c r="EIH37" s="284"/>
      <c r="EII37" s="284"/>
      <c r="EIJ37" s="284"/>
      <c r="EIK37" s="284"/>
      <c r="EIL37" s="284"/>
      <c r="EIM37" s="284"/>
      <c r="EIN37" s="284"/>
      <c r="EIO37" s="284"/>
      <c r="EIP37" s="284"/>
      <c r="EIQ37" s="284"/>
      <c r="EIR37" s="284"/>
      <c r="EIS37" s="284"/>
      <c r="EIT37" s="284"/>
      <c r="EIU37" s="284"/>
      <c r="EIV37" s="284"/>
      <c r="EIW37" s="284"/>
      <c r="EIX37" s="284"/>
      <c r="EIY37" s="284"/>
      <c r="EIZ37" s="284"/>
      <c r="EJA37" s="284"/>
      <c r="EJB37" s="284"/>
      <c r="EJC37" s="284"/>
      <c r="EJD37" s="284"/>
      <c r="EJE37" s="284"/>
      <c r="EJF37" s="284"/>
      <c r="EJG37" s="284"/>
      <c r="EJH37" s="284"/>
      <c r="EJI37" s="284"/>
      <c r="EJJ37" s="284"/>
      <c r="EJK37" s="284"/>
      <c r="EJL37" s="284"/>
      <c r="EJM37" s="284"/>
      <c r="EJN37" s="284"/>
      <c r="EJO37" s="284"/>
      <c r="EJP37" s="284"/>
      <c r="EJQ37" s="284"/>
      <c r="EJR37" s="284"/>
      <c r="EJS37" s="284"/>
      <c r="EJT37" s="284"/>
      <c r="EJU37" s="284"/>
      <c r="EJV37" s="284"/>
      <c r="EJW37" s="284"/>
      <c r="EJX37" s="284"/>
      <c r="EJY37" s="284"/>
      <c r="EJZ37" s="284"/>
      <c r="EKA37" s="284"/>
      <c r="EKB37" s="284"/>
      <c r="EKC37" s="284"/>
      <c r="EKD37" s="284"/>
      <c r="EKE37" s="284"/>
      <c r="EKF37" s="284"/>
      <c r="EKG37" s="284"/>
      <c r="EKH37" s="284"/>
      <c r="EKI37" s="284"/>
      <c r="EKJ37" s="284"/>
      <c r="EKK37" s="284"/>
      <c r="EKL37" s="284"/>
      <c r="EKM37" s="284"/>
      <c r="EKN37" s="284"/>
      <c r="EKO37" s="284"/>
      <c r="EKP37" s="284"/>
      <c r="EKQ37" s="284"/>
      <c r="EKR37" s="284"/>
      <c r="EKS37" s="284"/>
      <c r="EKT37" s="284"/>
      <c r="EKU37" s="284"/>
      <c r="EKV37" s="284"/>
      <c r="EKW37" s="284"/>
      <c r="EKX37" s="284"/>
      <c r="EKY37" s="284"/>
      <c r="EKZ37" s="284"/>
      <c r="ELA37" s="284"/>
      <c r="ELB37" s="284"/>
      <c r="ELC37" s="284"/>
      <c r="ELD37" s="284"/>
      <c r="ELE37" s="284"/>
      <c r="ELF37" s="284"/>
      <c r="ELG37" s="284"/>
      <c r="ELH37" s="284"/>
      <c r="ELI37" s="284"/>
      <c r="ELJ37" s="284"/>
      <c r="ELK37" s="284"/>
      <c r="ELL37" s="284"/>
      <c r="ELM37" s="284"/>
      <c r="ELN37" s="284"/>
      <c r="ELO37" s="284"/>
      <c r="ELP37" s="284"/>
      <c r="ELQ37" s="284"/>
      <c r="ELR37" s="284"/>
      <c r="ELS37" s="284"/>
      <c r="ELT37" s="284"/>
      <c r="ELU37" s="284"/>
      <c r="ELV37" s="284"/>
      <c r="ELW37" s="284"/>
      <c r="ELX37" s="284"/>
      <c r="ELY37" s="284"/>
      <c r="ELZ37" s="284"/>
      <c r="EMA37" s="284"/>
      <c r="EMB37" s="284"/>
      <c r="EMC37" s="284"/>
      <c r="EMD37" s="284"/>
      <c r="EME37" s="284"/>
      <c r="EMF37" s="284"/>
      <c r="EMG37" s="284"/>
      <c r="EMH37" s="284"/>
      <c r="EMI37" s="284"/>
      <c r="EMJ37" s="284"/>
      <c r="EMK37" s="284"/>
      <c r="EML37" s="284"/>
      <c r="EMM37" s="284"/>
      <c r="EMN37" s="284"/>
      <c r="EMO37" s="284"/>
      <c r="EMP37" s="284"/>
      <c r="EMQ37" s="284"/>
      <c r="EMR37" s="284"/>
      <c r="EMS37" s="284"/>
      <c r="EMT37" s="284"/>
      <c r="EMU37" s="284"/>
      <c r="EMV37" s="284"/>
      <c r="EMW37" s="284"/>
      <c r="EMX37" s="284"/>
      <c r="EMY37" s="284"/>
      <c r="EMZ37" s="284"/>
      <c r="ENA37" s="284"/>
      <c r="ENB37" s="284"/>
      <c r="ENC37" s="284"/>
      <c r="END37" s="284"/>
      <c r="ENE37" s="284"/>
      <c r="ENF37" s="284"/>
      <c r="ENG37" s="284"/>
      <c r="ENH37" s="284"/>
      <c r="ENI37" s="284"/>
      <c r="ENJ37" s="284"/>
      <c r="ENK37" s="284"/>
      <c r="ENL37" s="284"/>
      <c r="ENM37" s="284"/>
      <c r="ENN37" s="284"/>
      <c r="ENO37" s="284"/>
      <c r="ENP37" s="284"/>
      <c r="ENQ37" s="284"/>
      <c r="ENR37" s="284"/>
      <c r="ENS37" s="284"/>
      <c r="ENT37" s="284"/>
      <c r="ENU37" s="284"/>
      <c r="ENV37" s="284"/>
      <c r="ENW37" s="284"/>
      <c r="ENX37" s="284"/>
      <c r="ENY37" s="284"/>
      <c r="ENZ37" s="284"/>
      <c r="EOA37" s="284"/>
      <c r="EOB37" s="284"/>
      <c r="EOC37" s="284"/>
      <c r="EOD37" s="284"/>
      <c r="EOE37" s="284"/>
      <c r="EOF37" s="284"/>
      <c r="EOG37" s="284"/>
      <c r="EOH37" s="284"/>
      <c r="EOI37" s="284"/>
      <c r="EOJ37" s="284"/>
      <c r="EOK37" s="284"/>
      <c r="EOL37" s="284"/>
      <c r="EOM37" s="284"/>
      <c r="EON37" s="284"/>
      <c r="EOO37" s="284"/>
      <c r="EOP37" s="284"/>
      <c r="EOQ37" s="284"/>
      <c r="EOR37" s="284"/>
      <c r="EOS37" s="284"/>
      <c r="EOT37" s="284"/>
      <c r="EOU37" s="284"/>
      <c r="EOV37" s="284"/>
      <c r="EOW37" s="284"/>
      <c r="EOX37" s="284"/>
      <c r="EOY37" s="284"/>
      <c r="EOZ37" s="284"/>
      <c r="EPA37" s="284"/>
      <c r="EPB37" s="284"/>
      <c r="EPC37" s="284"/>
      <c r="EPD37" s="284"/>
      <c r="EPE37" s="284"/>
      <c r="EPF37" s="284"/>
      <c r="EPG37" s="284"/>
      <c r="EPH37" s="284"/>
      <c r="EPI37" s="284"/>
      <c r="EPJ37" s="284"/>
      <c r="EPK37" s="284"/>
      <c r="EPL37" s="284"/>
      <c r="EPM37" s="284"/>
      <c r="EPN37" s="284"/>
      <c r="EPO37" s="284"/>
      <c r="EPP37" s="284"/>
      <c r="EPQ37" s="284"/>
      <c r="EPR37" s="284"/>
      <c r="EPS37" s="284"/>
      <c r="EPT37" s="284"/>
      <c r="EPU37" s="284"/>
      <c r="EPV37" s="284"/>
      <c r="EPW37" s="284"/>
      <c r="EPX37" s="284"/>
      <c r="EPY37" s="284"/>
      <c r="EPZ37" s="284"/>
      <c r="EQA37" s="284"/>
      <c r="EQB37" s="284"/>
      <c r="EQC37" s="284"/>
      <c r="EQD37" s="284"/>
      <c r="EQE37" s="284"/>
      <c r="EQF37" s="284"/>
      <c r="EQG37" s="284"/>
      <c r="EQH37" s="284"/>
      <c r="EQI37" s="284"/>
      <c r="EQJ37" s="284"/>
      <c r="EQK37" s="284"/>
      <c r="EQL37" s="284"/>
      <c r="EQM37" s="284"/>
      <c r="EQN37" s="284"/>
      <c r="EQO37" s="284"/>
      <c r="EQP37" s="284"/>
      <c r="EQQ37" s="284"/>
      <c r="EQR37" s="284"/>
      <c r="EQS37" s="284"/>
      <c r="EQT37" s="284"/>
      <c r="EQU37" s="284"/>
      <c r="EQV37" s="284"/>
      <c r="EQW37" s="284"/>
      <c r="EQX37" s="284"/>
      <c r="EQY37" s="284"/>
      <c r="EQZ37" s="284"/>
      <c r="ERA37" s="284"/>
      <c r="ERB37" s="284"/>
      <c r="ERC37" s="284"/>
      <c r="ERD37" s="284"/>
      <c r="ERE37" s="284"/>
      <c r="ERF37" s="284"/>
      <c r="ERG37" s="284"/>
      <c r="ERH37" s="284"/>
      <c r="ERI37" s="284"/>
      <c r="ERJ37" s="284"/>
      <c r="ERK37" s="284"/>
      <c r="ERL37" s="284"/>
      <c r="ERM37" s="284"/>
      <c r="ERN37" s="284"/>
      <c r="ERO37" s="284"/>
      <c r="ERP37" s="284"/>
      <c r="ERQ37" s="284"/>
      <c r="ERR37" s="284"/>
      <c r="ERS37" s="284"/>
      <c r="ERT37" s="284"/>
      <c r="ERU37" s="284"/>
      <c r="ERV37" s="284"/>
      <c r="ERW37" s="284"/>
      <c r="ERX37" s="284"/>
      <c r="ERY37" s="284"/>
      <c r="ERZ37" s="284"/>
      <c r="ESA37" s="284"/>
      <c r="ESB37" s="284"/>
      <c r="ESC37" s="284"/>
      <c r="ESD37" s="284"/>
      <c r="ESE37" s="284"/>
      <c r="ESF37" s="284"/>
      <c r="ESG37" s="284"/>
      <c r="ESH37" s="284"/>
      <c r="ESI37" s="284"/>
      <c r="ESJ37" s="284"/>
      <c r="ESK37" s="284"/>
      <c r="ESL37" s="284"/>
      <c r="ESM37" s="284"/>
      <c r="ESN37" s="284"/>
      <c r="ESO37" s="284"/>
      <c r="ESP37" s="284"/>
      <c r="ESQ37" s="284"/>
      <c r="ESR37" s="284"/>
      <c r="ESS37" s="284"/>
      <c r="EST37" s="284"/>
      <c r="ESU37" s="284"/>
      <c r="ESV37" s="284"/>
      <c r="ESW37" s="284"/>
      <c r="ESX37" s="284"/>
      <c r="ESY37" s="284"/>
      <c r="ESZ37" s="284"/>
      <c r="ETA37" s="284"/>
      <c r="ETB37" s="284"/>
      <c r="ETC37" s="284"/>
      <c r="ETD37" s="284"/>
      <c r="ETE37" s="284"/>
      <c r="ETF37" s="284"/>
      <c r="ETG37" s="284"/>
      <c r="ETH37" s="284"/>
      <c r="ETI37" s="284"/>
      <c r="ETJ37" s="284"/>
      <c r="ETK37" s="284"/>
      <c r="ETL37" s="284"/>
      <c r="ETM37" s="284"/>
      <c r="ETN37" s="284"/>
      <c r="ETO37" s="284"/>
      <c r="ETP37" s="284"/>
      <c r="ETQ37" s="284"/>
      <c r="ETR37" s="284"/>
      <c r="ETS37" s="284"/>
      <c r="ETT37" s="284"/>
      <c r="ETU37" s="284"/>
      <c r="ETV37" s="284"/>
      <c r="ETW37" s="284"/>
      <c r="ETX37" s="284"/>
      <c r="ETY37" s="284"/>
      <c r="ETZ37" s="284"/>
      <c r="EUA37" s="284"/>
      <c r="EUB37" s="284"/>
      <c r="EUC37" s="284"/>
      <c r="EUD37" s="284"/>
      <c r="EUE37" s="284"/>
      <c r="EUF37" s="284"/>
      <c r="EUG37" s="284"/>
      <c r="EUH37" s="284"/>
      <c r="EUI37" s="284"/>
      <c r="EUJ37" s="284"/>
      <c r="EUK37" s="284"/>
      <c r="EUL37" s="284"/>
      <c r="EUM37" s="284"/>
      <c r="EUN37" s="284"/>
      <c r="EUO37" s="284"/>
      <c r="EUP37" s="284"/>
      <c r="EUQ37" s="284"/>
      <c r="EUR37" s="284"/>
      <c r="EUS37" s="284"/>
      <c r="EUT37" s="284"/>
      <c r="EUU37" s="284"/>
      <c r="EUV37" s="284"/>
      <c r="EUW37" s="284"/>
      <c r="EUX37" s="284"/>
      <c r="EUY37" s="284"/>
      <c r="EUZ37" s="284"/>
      <c r="EVA37" s="284"/>
      <c r="EVB37" s="284"/>
      <c r="EVC37" s="284"/>
      <c r="EVD37" s="284"/>
      <c r="EVE37" s="284"/>
      <c r="EVF37" s="284"/>
      <c r="EVG37" s="284"/>
      <c r="EVH37" s="284"/>
      <c r="EVI37" s="284"/>
      <c r="EVJ37" s="284"/>
      <c r="EVK37" s="284"/>
      <c r="EVL37" s="284"/>
      <c r="EVM37" s="284"/>
      <c r="EVN37" s="284"/>
      <c r="EVO37" s="284"/>
      <c r="EVP37" s="284"/>
      <c r="EVQ37" s="284"/>
      <c r="EVR37" s="284"/>
      <c r="EVS37" s="284"/>
      <c r="EVT37" s="284"/>
      <c r="EVU37" s="284"/>
      <c r="EVV37" s="284"/>
      <c r="EVW37" s="284"/>
      <c r="EVX37" s="284"/>
      <c r="EVY37" s="284"/>
      <c r="EVZ37" s="284"/>
      <c r="EWA37" s="284"/>
      <c r="EWB37" s="284"/>
      <c r="EWC37" s="284"/>
      <c r="EWD37" s="284"/>
      <c r="EWE37" s="284"/>
      <c r="EWF37" s="284"/>
      <c r="EWG37" s="284"/>
      <c r="EWH37" s="284"/>
      <c r="EWI37" s="284"/>
      <c r="EWJ37" s="284"/>
      <c r="EWK37" s="284"/>
      <c r="EWL37" s="284"/>
      <c r="EWM37" s="284"/>
      <c r="EWN37" s="284"/>
      <c r="EWO37" s="284"/>
      <c r="EWP37" s="284"/>
      <c r="EWQ37" s="284"/>
      <c r="EWR37" s="284"/>
      <c r="EWS37" s="284"/>
      <c r="EWT37" s="284"/>
      <c r="EWU37" s="284"/>
      <c r="EWV37" s="284"/>
      <c r="EWW37" s="284"/>
      <c r="EWX37" s="284"/>
      <c r="EWY37" s="284"/>
      <c r="EWZ37" s="284"/>
      <c r="EXA37" s="284"/>
      <c r="EXB37" s="284"/>
      <c r="EXC37" s="284"/>
      <c r="EXD37" s="284"/>
      <c r="EXE37" s="284"/>
      <c r="EXF37" s="284"/>
      <c r="EXG37" s="284"/>
      <c r="EXH37" s="284"/>
      <c r="EXI37" s="284"/>
      <c r="EXJ37" s="284"/>
      <c r="EXK37" s="284"/>
      <c r="EXL37" s="284"/>
      <c r="EXM37" s="284"/>
      <c r="EXN37" s="284"/>
      <c r="EXO37" s="284"/>
      <c r="EXP37" s="284"/>
      <c r="EXQ37" s="284"/>
      <c r="EXR37" s="284"/>
      <c r="EXS37" s="284"/>
      <c r="EXT37" s="284"/>
      <c r="EXU37" s="284"/>
      <c r="EXV37" s="284"/>
      <c r="EXW37" s="284"/>
      <c r="EXX37" s="284"/>
      <c r="EXY37" s="284"/>
      <c r="EXZ37" s="284"/>
      <c r="EYA37" s="284"/>
      <c r="EYB37" s="284"/>
      <c r="EYC37" s="284"/>
      <c r="EYD37" s="284"/>
      <c r="EYE37" s="284"/>
      <c r="EYF37" s="284"/>
      <c r="EYG37" s="284"/>
      <c r="EYH37" s="284"/>
      <c r="EYI37" s="284"/>
      <c r="EYJ37" s="284"/>
      <c r="EYK37" s="284"/>
      <c r="EYL37" s="284"/>
      <c r="EYM37" s="284"/>
      <c r="EYN37" s="284"/>
      <c r="EYO37" s="284"/>
      <c r="EYP37" s="284"/>
      <c r="EYQ37" s="284"/>
      <c r="EYR37" s="284"/>
      <c r="EYS37" s="284"/>
      <c r="EYT37" s="284"/>
      <c r="EYU37" s="284"/>
      <c r="EYV37" s="284"/>
      <c r="EYW37" s="284"/>
      <c r="EYX37" s="284"/>
      <c r="EYY37" s="284"/>
      <c r="EYZ37" s="284"/>
      <c r="EZA37" s="284"/>
      <c r="EZB37" s="284"/>
      <c r="EZC37" s="284"/>
      <c r="EZD37" s="284"/>
      <c r="EZE37" s="284"/>
      <c r="EZF37" s="284"/>
      <c r="EZG37" s="284"/>
      <c r="EZH37" s="284"/>
      <c r="EZI37" s="284"/>
      <c r="EZJ37" s="284"/>
      <c r="EZK37" s="284"/>
      <c r="EZL37" s="284"/>
      <c r="EZM37" s="284"/>
      <c r="EZN37" s="284"/>
      <c r="EZO37" s="284"/>
      <c r="EZP37" s="284"/>
      <c r="EZQ37" s="284"/>
      <c r="EZR37" s="284"/>
      <c r="EZS37" s="284"/>
      <c r="EZT37" s="284"/>
      <c r="EZU37" s="284"/>
      <c r="EZV37" s="284"/>
      <c r="EZW37" s="284"/>
      <c r="EZX37" s="284"/>
      <c r="EZY37" s="284"/>
      <c r="EZZ37" s="284"/>
      <c r="FAA37" s="284"/>
      <c r="FAB37" s="284"/>
      <c r="FAC37" s="284"/>
      <c r="FAD37" s="284"/>
      <c r="FAE37" s="284"/>
      <c r="FAF37" s="284"/>
      <c r="FAG37" s="284"/>
      <c r="FAH37" s="284"/>
      <c r="FAI37" s="284"/>
      <c r="FAJ37" s="284"/>
      <c r="FAK37" s="284"/>
      <c r="FAL37" s="284"/>
      <c r="FAM37" s="284"/>
      <c r="FAN37" s="284"/>
      <c r="FAO37" s="284"/>
      <c r="FAP37" s="284"/>
      <c r="FAQ37" s="284"/>
      <c r="FAR37" s="284"/>
      <c r="FAS37" s="284"/>
      <c r="FAT37" s="284"/>
      <c r="FAU37" s="284"/>
      <c r="FAV37" s="284"/>
      <c r="FAW37" s="284"/>
      <c r="FAX37" s="284"/>
      <c r="FAY37" s="284"/>
      <c r="FAZ37" s="284"/>
      <c r="FBA37" s="284"/>
      <c r="FBB37" s="284"/>
      <c r="FBC37" s="284"/>
      <c r="FBD37" s="284"/>
      <c r="FBE37" s="284"/>
      <c r="FBF37" s="284"/>
      <c r="FBG37" s="284"/>
      <c r="FBH37" s="284"/>
      <c r="FBI37" s="284"/>
      <c r="FBJ37" s="284"/>
      <c r="FBK37" s="284"/>
      <c r="FBL37" s="284"/>
      <c r="FBM37" s="284"/>
      <c r="FBN37" s="284"/>
      <c r="FBO37" s="284"/>
      <c r="FBP37" s="284"/>
      <c r="FBQ37" s="284"/>
      <c r="FBR37" s="284"/>
      <c r="FBS37" s="284"/>
      <c r="FBT37" s="284"/>
      <c r="FBU37" s="284"/>
      <c r="FBV37" s="284"/>
      <c r="FBW37" s="284"/>
      <c r="FBX37" s="284"/>
      <c r="FBY37" s="284"/>
      <c r="FBZ37" s="284"/>
      <c r="FCA37" s="284"/>
      <c r="FCB37" s="284"/>
      <c r="FCC37" s="284"/>
      <c r="FCD37" s="284"/>
      <c r="FCE37" s="284"/>
      <c r="FCF37" s="284"/>
      <c r="FCG37" s="284"/>
      <c r="FCH37" s="284"/>
      <c r="FCI37" s="284"/>
      <c r="FCJ37" s="284"/>
      <c r="FCK37" s="284"/>
      <c r="FCL37" s="284"/>
      <c r="FCM37" s="284"/>
      <c r="FCN37" s="284"/>
      <c r="FCO37" s="284"/>
      <c r="FCP37" s="284"/>
      <c r="FCQ37" s="284"/>
      <c r="FCR37" s="284"/>
      <c r="FCS37" s="284"/>
      <c r="FCT37" s="284"/>
      <c r="FCU37" s="284"/>
      <c r="FCV37" s="284"/>
      <c r="FCW37" s="284"/>
      <c r="FCX37" s="284"/>
      <c r="FCY37" s="284"/>
      <c r="FCZ37" s="284"/>
      <c r="FDA37" s="284"/>
      <c r="FDB37" s="284"/>
      <c r="FDC37" s="284"/>
      <c r="FDD37" s="284"/>
      <c r="FDE37" s="284"/>
      <c r="FDF37" s="284"/>
      <c r="FDG37" s="284"/>
      <c r="FDH37" s="284"/>
      <c r="FDI37" s="284"/>
      <c r="FDJ37" s="284"/>
      <c r="FDK37" s="284"/>
      <c r="FDL37" s="284"/>
      <c r="FDM37" s="284"/>
      <c r="FDN37" s="284"/>
      <c r="FDO37" s="284"/>
      <c r="FDP37" s="284"/>
      <c r="FDQ37" s="284"/>
      <c r="FDR37" s="284"/>
      <c r="FDS37" s="284"/>
      <c r="FDT37" s="284"/>
      <c r="FDU37" s="284"/>
      <c r="FDV37" s="284"/>
      <c r="FDW37" s="284"/>
      <c r="FDX37" s="284"/>
      <c r="FDY37" s="284"/>
      <c r="FDZ37" s="284"/>
      <c r="FEA37" s="284"/>
      <c r="FEB37" s="284"/>
      <c r="FEC37" s="284"/>
      <c r="FED37" s="284"/>
      <c r="FEE37" s="284"/>
      <c r="FEF37" s="284"/>
      <c r="FEG37" s="284"/>
      <c r="FEH37" s="284"/>
      <c r="FEI37" s="284"/>
      <c r="FEJ37" s="284"/>
      <c r="FEK37" s="284"/>
      <c r="FEL37" s="284"/>
      <c r="FEM37" s="284"/>
      <c r="FEN37" s="284"/>
      <c r="FEO37" s="284"/>
      <c r="FEP37" s="284"/>
      <c r="FEQ37" s="284"/>
      <c r="FER37" s="284"/>
      <c r="FES37" s="284"/>
      <c r="FET37" s="284"/>
      <c r="FEU37" s="284"/>
      <c r="FEV37" s="284"/>
      <c r="FEW37" s="284"/>
      <c r="FEX37" s="284"/>
      <c r="FEY37" s="284"/>
      <c r="FEZ37" s="284"/>
      <c r="FFA37" s="284"/>
      <c r="FFB37" s="284"/>
      <c r="FFC37" s="284"/>
      <c r="FFD37" s="284"/>
      <c r="FFE37" s="284"/>
      <c r="FFF37" s="284"/>
      <c r="FFG37" s="284"/>
      <c r="FFH37" s="284"/>
      <c r="FFI37" s="284"/>
      <c r="FFJ37" s="284"/>
      <c r="FFK37" s="284"/>
      <c r="FFL37" s="284"/>
      <c r="FFM37" s="284"/>
      <c r="FFN37" s="284"/>
      <c r="FFO37" s="284"/>
      <c r="FFP37" s="284"/>
      <c r="FFQ37" s="284"/>
      <c r="FFR37" s="284"/>
      <c r="FFS37" s="284"/>
      <c r="FFT37" s="284"/>
      <c r="FFU37" s="284"/>
      <c r="FFV37" s="284"/>
      <c r="FFW37" s="284"/>
      <c r="FFX37" s="284"/>
      <c r="FFY37" s="284"/>
      <c r="FFZ37" s="284"/>
      <c r="FGA37" s="284"/>
      <c r="FGB37" s="284"/>
      <c r="FGC37" s="284"/>
      <c r="FGD37" s="284"/>
      <c r="FGE37" s="284"/>
      <c r="FGF37" s="284"/>
      <c r="FGG37" s="284"/>
      <c r="FGH37" s="284"/>
      <c r="FGI37" s="284"/>
      <c r="FGJ37" s="284"/>
      <c r="FGK37" s="284"/>
      <c r="FGL37" s="284"/>
      <c r="FGM37" s="284"/>
      <c r="FGN37" s="284"/>
      <c r="FGO37" s="284"/>
      <c r="FGP37" s="284"/>
      <c r="FGQ37" s="284"/>
      <c r="FGR37" s="284"/>
      <c r="FGS37" s="284"/>
      <c r="FGT37" s="284"/>
      <c r="FGU37" s="284"/>
      <c r="FGV37" s="284"/>
      <c r="FGW37" s="284"/>
      <c r="FGX37" s="284"/>
      <c r="FGY37" s="284"/>
      <c r="FGZ37" s="284"/>
      <c r="FHA37" s="284"/>
      <c r="FHB37" s="284"/>
      <c r="FHC37" s="284"/>
      <c r="FHD37" s="284"/>
      <c r="FHE37" s="284"/>
      <c r="FHF37" s="284"/>
      <c r="FHG37" s="284"/>
      <c r="FHH37" s="284"/>
      <c r="FHI37" s="284"/>
      <c r="FHJ37" s="284"/>
      <c r="FHK37" s="284"/>
      <c r="FHL37" s="284"/>
      <c r="FHM37" s="284"/>
      <c r="FHN37" s="284"/>
      <c r="FHO37" s="284"/>
      <c r="FHP37" s="284"/>
      <c r="FHQ37" s="284"/>
      <c r="FHR37" s="284"/>
      <c r="FHS37" s="284"/>
      <c r="FHT37" s="284"/>
      <c r="FHU37" s="284"/>
      <c r="FHV37" s="284"/>
      <c r="FHW37" s="284"/>
      <c r="FHX37" s="284"/>
      <c r="FHY37" s="284"/>
      <c r="FHZ37" s="284"/>
      <c r="FIA37" s="284"/>
      <c r="FIB37" s="284"/>
      <c r="FIC37" s="284"/>
      <c r="FID37" s="284"/>
      <c r="FIE37" s="284"/>
      <c r="FIF37" s="284"/>
      <c r="FIG37" s="284"/>
      <c r="FIH37" s="284"/>
      <c r="FII37" s="284"/>
      <c r="FIJ37" s="284"/>
      <c r="FIK37" s="284"/>
      <c r="FIL37" s="284"/>
      <c r="FIM37" s="284"/>
      <c r="FIN37" s="284"/>
      <c r="FIO37" s="284"/>
      <c r="FIP37" s="284"/>
      <c r="FIQ37" s="284"/>
      <c r="FIR37" s="284"/>
      <c r="FIS37" s="284"/>
      <c r="FIT37" s="284"/>
      <c r="FIU37" s="284"/>
      <c r="FIV37" s="284"/>
      <c r="FIW37" s="284"/>
      <c r="FIX37" s="284"/>
      <c r="FIY37" s="284"/>
      <c r="FIZ37" s="284"/>
      <c r="FJA37" s="284"/>
      <c r="FJB37" s="284"/>
      <c r="FJC37" s="284"/>
      <c r="FJD37" s="284"/>
      <c r="FJE37" s="284"/>
      <c r="FJF37" s="284"/>
      <c r="FJG37" s="284"/>
      <c r="FJH37" s="284"/>
      <c r="FJI37" s="284"/>
      <c r="FJJ37" s="284"/>
      <c r="FJK37" s="284"/>
      <c r="FJL37" s="284"/>
      <c r="FJM37" s="284"/>
      <c r="FJN37" s="284"/>
      <c r="FJO37" s="284"/>
      <c r="FJP37" s="284"/>
      <c r="FJQ37" s="284"/>
      <c r="FJR37" s="284"/>
      <c r="FJS37" s="284"/>
      <c r="FJT37" s="284"/>
      <c r="FJU37" s="284"/>
      <c r="FJV37" s="284"/>
      <c r="FJW37" s="284"/>
      <c r="FJX37" s="284"/>
      <c r="FJY37" s="284"/>
      <c r="FJZ37" s="284"/>
      <c r="FKA37" s="284"/>
      <c r="FKB37" s="284"/>
      <c r="FKC37" s="284"/>
      <c r="FKD37" s="284"/>
      <c r="FKE37" s="284"/>
      <c r="FKF37" s="284"/>
      <c r="FKG37" s="284"/>
      <c r="FKH37" s="284"/>
      <c r="FKI37" s="284"/>
      <c r="FKJ37" s="284"/>
      <c r="FKK37" s="284"/>
      <c r="FKL37" s="284"/>
      <c r="FKM37" s="284"/>
      <c r="FKN37" s="284"/>
      <c r="FKO37" s="284"/>
      <c r="FKP37" s="284"/>
      <c r="FKQ37" s="284"/>
      <c r="FKR37" s="284"/>
      <c r="FKS37" s="284"/>
      <c r="FKT37" s="284"/>
      <c r="FKU37" s="284"/>
      <c r="FKV37" s="284"/>
      <c r="FKW37" s="284"/>
      <c r="FKX37" s="284"/>
      <c r="FKY37" s="284"/>
      <c r="FKZ37" s="284"/>
      <c r="FLA37" s="284"/>
      <c r="FLB37" s="284"/>
      <c r="FLC37" s="284"/>
      <c r="FLD37" s="284"/>
      <c r="FLE37" s="284"/>
      <c r="FLF37" s="284"/>
      <c r="FLG37" s="284"/>
      <c r="FLH37" s="284"/>
      <c r="FLI37" s="284"/>
      <c r="FLJ37" s="284"/>
      <c r="FLK37" s="284"/>
      <c r="FLL37" s="284"/>
      <c r="FLM37" s="284"/>
      <c r="FLN37" s="284"/>
      <c r="FLO37" s="284"/>
      <c r="FLP37" s="284"/>
      <c r="FLQ37" s="284"/>
      <c r="FLR37" s="284"/>
      <c r="FLS37" s="284"/>
      <c r="FLT37" s="284"/>
      <c r="FLU37" s="284"/>
      <c r="FLV37" s="284"/>
      <c r="FLW37" s="284"/>
      <c r="FLX37" s="284"/>
      <c r="FLY37" s="284"/>
      <c r="FLZ37" s="284"/>
      <c r="FMA37" s="284"/>
      <c r="FMB37" s="284"/>
      <c r="FMC37" s="284"/>
      <c r="FMD37" s="284"/>
      <c r="FME37" s="284"/>
      <c r="FMF37" s="284"/>
      <c r="FMG37" s="284"/>
      <c r="FMH37" s="284"/>
      <c r="FMI37" s="284"/>
      <c r="FMJ37" s="284"/>
      <c r="FMK37" s="284"/>
      <c r="FML37" s="284"/>
      <c r="FMM37" s="284"/>
      <c r="FMN37" s="284"/>
      <c r="FMO37" s="284"/>
      <c r="FMP37" s="284"/>
      <c r="FMQ37" s="284"/>
      <c r="FMR37" s="284"/>
      <c r="FMS37" s="284"/>
      <c r="FMT37" s="284"/>
      <c r="FMU37" s="284"/>
      <c r="FMV37" s="284"/>
      <c r="FMW37" s="284"/>
      <c r="FMX37" s="284"/>
      <c r="FMY37" s="284"/>
      <c r="FMZ37" s="284"/>
      <c r="FNA37" s="284"/>
      <c r="FNB37" s="284"/>
      <c r="FNC37" s="284"/>
      <c r="FND37" s="284"/>
      <c r="FNE37" s="284"/>
      <c r="FNF37" s="284"/>
      <c r="FNG37" s="284"/>
      <c r="FNH37" s="284"/>
      <c r="FNI37" s="284"/>
      <c r="FNJ37" s="284"/>
      <c r="FNK37" s="284"/>
      <c r="FNL37" s="284"/>
      <c r="FNM37" s="284"/>
      <c r="FNN37" s="284"/>
      <c r="FNO37" s="284"/>
      <c r="FNP37" s="284"/>
      <c r="FNQ37" s="284"/>
      <c r="FNR37" s="284"/>
      <c r="FNS37" s="284"/>
      <c r="FNT37" s="284"/>
      <c r="FNU37" s="284"/>
      <c r="FNV37" s="284"/>
      <c r="FNW37" s="284"/>
      <c r="FNX37" s="284"/>
      <c r="FNY37" s="284"/>
      <c r="FNZ37" s="284"/>
      <c r="FOA37" s="284"/>
      <c r="FOB37" s="284"/>
      <c r="FOC37" s="284"/>
      <c r="FOD37" s="284"/>
      <c r="FOE37" s="284"/>
      <c r="FOF37" s="284"/>
      <c r="FOG37" s="284"/>
      <c r="FOH37" s="284"/>
      <c r="FOI37" s="284"/>
      <c r="FOJ37" s="284"/>
      <c r="FOK37" s="284"/>
      <c r="FOL37" s="284"/>
      <c r="FOM37" s="284"/>
      <c r="FON37" s="284"/>
      <c r="FOO37" s="284"/>
      <c r="FOP37" s="284"/>
      <c r="FOQ37" s="284"/>
      <c r="FOR37" s="284"/>
      <c r="FOS37" s="284"/>
      <c r="FOT37" s="284"/>
      <c r="FOU37" s="284"/>
      <c r="FOV37" s="284"/>
      <c r="FOW37" s="284"/>
      <c r="FOX37" s="284"/>
      <c r="FOY37" s="284"/>
      <c r="FOZ37" s="284"/>
      <c r="FPA37" s="284"/>
      <c r="FPB37" s="284"/>
      <c r="FPC37" s="284"/>
      <c r="FPD37" s="284"/>
      <c r="FPE37" s="284"/>
      <c r="FPF37" s="284"/>
      <c r="FPG37" s="284"/>
      <c r="FPH37" s="284"/>
      <c r="FPI37" s="284"/>
      <c r="FPJ37" s="284"/>
      <c r="FPK37" s="284"/>
      <c r="FPL37" s="284"/>
      <c r="FPM37" s="284"/>
      <c r="FPN37" s="284"/>
      <c r="FPO37" s="284"/>
      <c r="FPP37" s="284"/>
      <c r="FPQ37" s="284"/>
      <c r="FPR37" s="284"/>
      <c r="FPS37" s="284"/>
      <c r="FPT37" s="284"/>
      <c r="FPU37" s="284"/>
      <c r="FPV37" s="284"/>
      <c r="FPW37" s="284"/>
      <c r="FPX37" s="284"/>
      <c r="FPY37" s="284"/>
      <c r="FPZ37" s="284"/>
      <c r="FQA37" s="284"/>
      <c r="FQB37" s="284"/>
      <c r="FQC37" s="284"/>
      <c r="FQD37" s="284"/>
      <c r="FQE37" s="284"/>
      <c r="FQF37" s="284"/>
      <c r="FQG37" s="284"/>
      <c r="FQH37" s="284"/>
      <c r="FQI37" s="284"/>
      <c r="FQJ37" s="284"/>
      <c r="FQK37" s="284"/>
      <c r="FQL37" s="284"/>
      <c r="FQM37" s="284"/>
      <c r="FQN37" s="284"/>
      <c r="FQO37" s="284"/>
      <c r="FQP37" s="284"/>
      <c r="FQQ37" s="284"/>
      <c r="FQR37" s="284"/>
      <c r="FQS37" s="284"/>
      <c r="FQT37" s="284"/>
      <c r="FQU37" s="284"/>
      <c r="FQV37" s="284"/>
      <c r="FQW37" s="284"/>
      <c r="FQX37" s="284"/>
      <c r="FQY37" s="284"/>
      <c r="FQZ37" s="284"/>
      <c r="FRA37" s="284"/>
      <c r="FRB37" s="284"/>
      <c r="FRC37" s="284"/>
      <c r="FRD37" s="284"/>
      <c r="FRE37" s="284"/>
      <c r="FRF37" s="284"/>
      <c r="FRG37" s="284"/>
      <c r="FRH37" s="284"/>
      <c r="FRI37" s="284"/>
      <c r="FRJ37" s="284"/>
      <c r="FRK37" s="284"/>
      <c r="FRL37" s="284"/>
      <c r="FRM37" s="284"/>
      <c r="FRN37" s="284"/>
      <c r="FRO37" s="284"/>
      <c r="FRP37" s="284"/>
      <c r="FRQ37" s="284"/>
      <c r="FRR37" s="284"/>
      <c r="FRS37" s="284"/>
      <c r="FRT37" s="284"/>
      <c r="FRU37" s="284"/>
      <c r="FRV37" s="284"/>
      <c r="FRW37" s="284"/>
      <c r="FRX37" s="284"/>
      <c r="FRY37" s="284"/>
      <c r="FRZ37" s="284"/>
      <c r="FSA37" s="284"/>
      <c r="FSB37" s="284"/>
      <c r="FSC37" s="284"/>
      <c r="FSD37" s="284"/>
      <c r="FSE37" s="284"/>
      <c r="FSF37" s="284"/>
      <c r="FSG37" s="284"/>
      <c r="FSH37" s="284"/>
      <c r="FSI37" s="284"/>
      <c r="FSJ37" s="284"/>
      <c r="FSK37" s="284"/>
      <c r="FSL37" s="284"/>
      <c r="FSM37" s="284"/>
      <c r="FSN37" s="284"/>
      <c r="FSO37" s="284"/>
      <c r="FSP37" s="284"/>
      <c r="FSQ37" s="284"/>
      <c r="FSR37" s="284"/>
      <c r="FSS37" s="284"/>
      <c r="FST37" s="284"/>
      <c r="FSU37" s="284"/>
      <c r="FSV37" s="284"/>
      <c r="FSW37" s="284"/>
      <c r="FSX37" s="284"/>
      <c r="FSY37" s="284"/>
      <c r="FSZ37" s="284"/>
      <c r="FTA37" s="284"/>
      <c r="FTB37" s="284"/>
      <c r="FTC37" s="284"/>
      <c r="FTD37" s="284"/>
      <c r="FTE37" s="284"/>
      <c r="FTF37" s="284"/>
      <c r="FTG37" s="284"/>
      <c r="FTH37" s="284"/>
      <c r="FTI37" s="284"/>
      <c r="FTJ37" s="284"/>
      <c r="FTK37" s="284"/>
      <c r="FTL37" s="284"/>
      <c r="FTM37" s="284"/>
      <c r="FTN37" s="284"/>
      <c r="FTO37" s="284"/>
      <c r="FTP37" s="284"/>
      <c r="FTQ37" s="284"/>
      <c r="FTR37" s="284"/>
      <c r="FTS37" s="284"/>
      <c r="FTT37" s="284"/>
      <c r="FTU37" s="284"/>
      <c r="FTV37" s="284"/>
      <c r="FTW37" s="284"/>
      <c r="FTX37" s="284"/>
      <c r="FTY37" s="284"/>
      <c r="FTZ37" s="284"/>
      <c r="FUA37" s="284"/>
      <c r="FUB37" s="284"/>
      <c r="FUC37" s="284"/>
      <c r="FUD37" s="284"/>
      <c r="FUE37" s="284"/>
      <c r="FUF37" s="284"/>
      <c r="FUG37" s="284"/>
      <c r="FUH37" s="284"/>
      <c r="FUI37" s="284"/>
      <c r="FUJ37" s="284"/>
      <c r="FUK37" s="284"/>
      <c r="FUL37" s="284"/>
      <c r="FUM37" s="284"/>
      <c r="FUN37" s="284"/>
      <c r="FUO37" s="284"/>
      <c r="FUP37" s="284"/>
      <c r="FUQ37" s="284"/>
      <c r="FUR37" s="284"/>
      <c r="FUS37" s="284"/>
      <c r="FUT37" s="284"/>
      <c r="FUU37" s="284"/>
      <c r="FUV37" s="284"/>
      <c r="FUW37" s="284"/>
      <c r="FUX37" s="284"/>
      <c r="FUY37" s="284"/>
      <c r="FUZ37" s="284"/>
      <c r="FVA37" s="284"/>
      <c r="FVB37" s="284"/>
      <c r="FVC37" s="284"/>
      <c r="FVD37" s="284"/>
      <c r="FVE37" s="284"/>
      <c r="FVF37" s="284"/>
      <c r="FVG37" s="284"/>
      <c r="FVH37" s="284"/>
      <c r="FVI37" s="284"/>
      <c r="FVJ37" s="284"/>
      <c r="FVK37" s="284"/>
      <c r="FVL37" s="284"/>
      <c r="FVM37" s="284"/>
      <c r="FVN37" s="284"/>
      <c r="FVO37" s="284"/>
      <c r="FVP37" s="284"/>
      <c r="FVQ37" s="284"/>
      <c r="FVR37" s="284"/>
      <c r="FVS37" s="284"/>
      <c r="FVT37" s="284"/>
      <c r="FVU37" s="284"/>
      <c r="FVV37" s="284"/>
      <c r="FVW37" s="284"/>
      <c r="FVX37" s="284"/>
      <c r="FVY37" s="284"/>
      <c r="FVZ37" s="284"/>
      <c r="FWA37" s="284"/>
      <c r="FWB37" s="284"/>
      <c r="FWC37" s="284"/>
      <c r="FWD37" s="284"/>
      <c r="FWE37" s="284"/>
      <c r="FWF37" s="284"/>
      <c r="FWG37" s="284"/>
      <c r="FWH37" s="284"/>
      <c r="FWI37" s="284"/>
      <c r="FWJ37" s="284"/>
      <c r="FWK37" s="284"/>
      <c r="FWL37" s="284"/>
      <c r="FWM37" s="284"/>
      <c r="FWN37" s="284"/>
      <c r="FWO37" s="284"/>
      <c r="FWP37" s="284"/>
      <c r="FWQ37" s="284"/>
      <c r="FWR37" s="284"/>
      <c r="FWS37" s="284"/>
      <c r="FWT37" s="284"/>
      <c r="FWU37" s="284"/>
      <c r="FWV37" s="284"/>
      <c r="FWW37" s="284"/>
      <c r="FWX37" s="284"/>
      <c r="FWY37" s="284"/>
      <c r="FWZ37" s="284"/>
      <c r="FXA37" s="284"/>
      <c r="FXB37" s="284"/>
      <c r="FXC37" s="284"/>
      <c r="FXD37" s="284"/>
      <c r="FXE37" s="284"/>
      <c r="FXF37" s="284"/>
      <c r="FXG37" s="284"/>
      <c r="FXH37" s="284"/>
      <c r="FXI37" s="284"/>
      <c r="FXJ37" s="284"/>
      <c r="FXK37" s="284"/>
      <c r="FXL37" s="284"/>
      <c r="FXM37" s="284"/>
      <c r="FXN37" s="284"/>
      <c r="FXO37" s="284"/>
      <c r="FXP37" s="284"/>
      <c r="FXQ37" s="284"/>
      <c r="FXR37" s="284"/>
      <c r="FXS37" s="284"/>
      <c r="FXT37" s="284"/>
      <c r="FXU37" s="284"/>
      <c r="FXV37" s="284"/>
      <c r="FXW37" s="284"/>
      <c r="FXX37" s="284"/>
      <c r="FXY37" s="284"/>
      <c r="FXZ37" s="284"/>
      <c r="FYA37" s="284"/>
      <c r="FYB37" s="284"/>
      <c r="FYC37" s="284"/>
      <c r="FYD37" s="284"/>
      <c r="FYE37" s="284"/>
      <c r="FYF37" s="284"/>
      <c r="FYG37" s="284"/>
      <c r="FYH37" s="284"/>
      <c r="FYI37" s="284"/>
      <c r="FYJ37" s="284"/>
      <c r="FYK37" s="284"/>
      <c r="FYL37" s="284"/>
      <c r="FYM37" s="284"/>
      <c r="FYN37" s="284"/>
      <c r="FYO37" s="284"/>
      <c r="FYP37" s="284"/>
      <c r="FYQ37" s="284"/>
      <c r="FYR37" s="284"/>
      <c r="FYS37" s="284"/>
      <c r="FYT37" s="284"/>
      <c r="FYU37" s="284"/>
      <c r="FYV37" s="284"/>
      <c r="FYW37" s="284"/>
      <c r="FYX37" s="284"/>
      <c r="FYY37" s="284"/>
      <c r="FYZ37" s="284"/>
      <c r="FZA37" s="284"/>
      <c r="FZB37" s="284"/>
      <c r="FZC37" s="284"/>
      <c r="FZD37" s="284"/>
      <c r="FZE37" s="284"/>
      <c r="FZF37" s="284"/>
      <c r="FZG37" s="284"/>
      <c r="FZH37" s="284"/>
      <c r="FZI37" s="284"/>
      <c r="FZJ37" s="284"/>
      <c r="FZK37" s="284"/>
      <c r="FZL37" s="284"/>
      <c r="FZM37" s="284"/>
      <c r="FZN37" s="284"/>
      <c r="FZO37" s="284"/>
      <c r="FZP37" s="284"/>
      <c r="FZQ37" s="284"/>
      <c r="FZR37" s="284"/>
      <c r="FZS37" s="284"/>
      <c r="FZT37" s="284"/>
      <c r="FZU37" s="284"/>
      <c r="FZV37" s="284"/>
      <c r="FZW37" s="284"/>
      <c r="FZX37" s="284"/>
      <c r="FZY37" s="284"/>
      <c r="FZZ37" s="284"/>
      <c r="GAA37" s="284"/>
      <c r="GAB37" s="284"/>
      <c r="GAC37" s="284"/>
      <c r="GAD37" s="284"/>
      <c r="GAE37" s="284"/>
      <c r="GAF37" s="284"/>
      <c r="GAG37" s="284"/>
      <c r="GAH37" s="284"/>
      <c r="GAI37" s="284"/>
      <c r="GAJ37" s="284"/>
      <c r="GAK37" s="284"/>
      <c r="GAL37" s="284"/>
      <c r="GAM37" s="284"/>
      <c r="GAN37" s="284"/>
      <c r="GAO37" s="284"/>
      <c r="GAP37" s="284"/>
      <c r="GAQ37" s="284"/>
      <c r="GAR37" s="284"/>
      <c r="GAS37" s="284"/>
      <c r="GAT37" s="284"/>
      <c r="GAU37" s="284"/>
      <c r="GAV37" s="284"/>
      <c r="GAW37" s="284"/>
      <c r="GAX37" s="284"/>
      <c r="GAY37" s="284"/>
      <c r="GAZ37" s="284"/>
      <c r="GBA37" s="284"/>
      <c r="GBB37" s="284"/>
      <c r="GBC37" s="284"/>
      <c r="GBD37" s="284"/>
      <c r="GBE37" s="284"/>
      <c r="GBF37" s="284"/>
      <c r="GBG37" s="284"/>
      <c r="GBH37" s="284"/>
      <c r="GBI37" s="284"/>
      <c r="GBJ37" s="284"/>
      <c r="GBK37" s="284"/>
      <c r="GBL37" s="284"/>
      <c r="GBM37" s="284"/>
      <c r="GBN37" s="284"/>
      <c r="GBO37" s="284"/>
      <c r="GBP37" s="284"/>
      <c r="GBQ37" s="284"/>
      <c r="GBR37" s="284"/>
      <c r="GBS37" s="284"/>
      <c r="GBT37" s="284"/>
      <c r="GBU37" s="284"/>
      <c r="GBV37" s="284"/>
      <c r="GBW37" s="284"/>
      <c r="GBX37" s="284"/>
      <c r="GBY37" s="284"/>
      <c r="GBZ37" s="284"/>
      <c r="GCA37" s="284"/>
      <c r="GCB37" s="284"/>
      <c r="GCC37" s="284"/>
      <c r="GCD37" s="284"/>
      <c r="GCE37" s="284"/>
      <c r="GCF37" s="284"/>
      <c r="GCG37" s="284"/>
      <c r="GCH37" s="284"/>
      <c r="GCI37" s="284"/>
      <c r="GCJ37" s="284"/>
      <c r="GCK37" s="284"/>
      <c r="GCL37" s="284"/>
      <c r="GCM37" s="284"/>
      <c r="GCN37" s="284"/>
      <c r="GCO37" s="284"/>
      <c r="GCP37" s="284"/>
      <c r="GCQ37" s="284"/>
      <c r="GCR37" s="284"/>
      <c r="GCS37" s="284"/>
      <c r="GCT37" s="284"/>
      <c r="GCU37" s="284"/>
      <c r="GCV37" s="284"/>
      <c r="GCW37" s="284"/>
      <c r="GCX37" s="284"/>
      <c r="GCY37" s="284"/>
      <c r="GCZ37" s="284"/>
      <c r="GDA37" s="284"/>
      <c r="GDB37" s="284"/>
      <c r="GDC37" s="284"/>
      <c r="GDD37" s="284"/>
      <c r="GDE37" s="284"/>
      <c r="GDF37" s="284"/>
      <c r="GDG37" s="284"/>
      <c r="GDH37" s="284"/>
      <c r="GDI37" s="284"/>
      <c r="GDJ37" s="284"/>
      <c r="GDK37" s="284"/>
      <c r="GDL37" s="284"/>
      <c r="GDM37" s="284"/>
      <c r="GDN37" s="284"/>
      <c r="GDO37" s="284"/>
      <c r="GDP37" s="284"/>
      <c r="GDQ37" s="284"/>
      <c r="GDR37" s="284"/>
      <c r="GDS37" s="284"/>
      <c r="GDT37" s="284"/>
      <c r="GDU37" s="284"/>
      <c r="GDV37" s="284"/>
      <c r="GDW37" s="284"/>
      <c r="GDX37" s="284"/>
      <c r="GDY37" s="284"/>
      <c r="GDZ37" s="284"/>
      <c r="GEA37" s="284"/>
      <c r="GEB37" s="284"/>
      <c r="GEC37" s="284"/>
      <c r="GED37" s="284"/>
      <c r="GEE37" s="284"/>
      <c r="GEF37" s="284"/>
      <c r="GEG37" s="284"/>
      <c r="GEH37" s="284"/>
      <c r="GEI37" s="284"/>
      <c r="GEJ37" s="284"/>
      <c r="GEK37" s="284"/>
      <c r="GEL37" s="284"/>
      <c r="GEM37" s="284"/>
      <c r="GEN37" s="284"/>
      <c r="GEO37" s="284"/>
      <c r="GEP37" s="284"/>
      <c r="GEQ37" s="284"/>
      <c r="GER37" s="284"/>
      <c r="GES37" s="284"/>
      <c r="GET37" s="284"/>
      <c r="GEU37" s="284"/>
      <c r="GEV37" s="284"/>
      <c r="GEW37" s="284"/>
      <c r="GEX37" s="284"/>
      <c r="GEY37" s="284"/>
      <c r="GEZ37" s="284"/>
      <c r="GFA37" s="284"/>
      <c r="GFB37" s="284"/>
      <c r="GFC37" s="284"/>
      <c r="GFD37" s="284"/>
      <c r="GFE37" s="284"/>
      <c r="GFF37" s="284"/>
      <c r="GFG37" s="284"/>
      <c r="GFH37" s="284"/>
      <c r="GFI37" s="284"/>
      <c r="GFJ37" s="284"/>
      <c r="GFK37" s="284"/>
      <c r="GFL37" s="284"/>
      <c r="GFM37" s="284"/>
      <c r="GFN37" s="284"/>
      <c r="GFO37" s="284"/>
      <c r="GFP37" s="284"/>
      <c r="GFQ37" s="284"/>
      <c r="GFR37" s="284"/>
      <c r="GFS37" s="284"/>
      <c r="GFT37" s="284"/>
      <c r="GFU37" s="284"/>
      <c r="GFV37" s="284"/>
      <c r="GFW37" s="284"/>
      <c r="GFX37" s="284"/>
      <c r="GFY37" s="284"/>
      <c r="GFZ37" s="284"/>
      <c r="GGA37" s="284"/>
      <c r="GGB37" s="284"/>
      <c r="GGC37" s="284"/>
      <c r="GGD37" s="284"/>
      <c r="GGE37" s="284"/>
      <c r="GGF37" s="284"/>
      <c r="GGG37" s="284"/>
      <c r="GGH37" s="284"/>
      <c r="GGI37" s="284"/>
      <c r="GGJ37" s="284"/>
      <c r="GGK37" s="284"/>
      <c r="GGL37" s="284"/>
      <c r="GGM37" s="284"/>
      <c r="GGN37" s="284"/>
      <c r="GGO37" s="284"/>
      <c r="GGP37" s="284"/>
      <c r="GGQ37" s="284"/>
      <c r="GGR37" s="284"/>
      <c r="GGS37" s="284"/>
      <c r="GGT37" s="284"/>
      <c r="GGU37" s="284"/>
      <c r="GGV37" s="284"/>
      <c r="GGW37" s="284"/>
      <c r="GGX37" s="284"/>
      <c r="GGY37" s="284"/>
      <c r="GGZ37" s="284"/>
      <c r="GHA37" s="284"/>
      <c r="GHB37" s="284"/>
      <c r="GHC37" s="284"/>
      <c r="GHD37" s="284"/>
      <c r="GHE37" s="284"/>
      <c r="GHF37" s="284"/>
      <c r="GHG37" s="284"/>
      <c r="GHH37" s="284"/>
      <c r="GHI37" s="284"/>
      <c r="GHJ37" s="284"/>
      <c r="GHK37" s="284"/>
      <c r="GHL37" s="284"/>
      <c r="GHM37" s="284"/>
      <c r="GHN37" s="284"/>
      <c r="GHO37" s="284"/>
      <c r="GHP37" s="284"/>
      <c r="GHQ37" s="284"/>
      <c r="GHR37" s="284"/>
      <c r="GHS37" s="284"/>
      <c r="GHT37" s="284"/>
      <c r="GHU37" s="284"/>
      <c r="GHV37" s="284"/>
      <c r="GHW37" s="284"/>
      <c r="GHX37" s="284"/>
      <c r="GHY37" s="284"/>
      <c r="GHZ37" s="284"/>
      <c r="GIA37" s="284"/>
      <c r="GIB37" s="284"/>
      <c r="GIC37" s="284"/>
      <c r="GID37" s="284"/>
      <c r="GIE37" s="284"/>
      <c r="GIF37" s="284"/>
      <c r="GIG37" s="284"/>
      <c r="GIH37" s="284"/>
      <c r="GII37" s="284"/>
      <c r="GIJ37" s="284"/>
      <c r="GIK37" s="284"/>
      <c r="GIL37" s="284"/>
      <c r="GIM37" s="284"/>
      <c r="GIN37" s="284"/>
      <c r="GIO37" s="284"/>
      <c r="GIP37" s="284"/>
      <c r="GIQ37" s="284"/>
      <c r="GIR37" s="284"/>
      <c r="GIS37" s="284"/>
      <c r="GIT37" s="284"/>
      <c r="GIU37" s="284"/>
      <c r="GIV37" s="284"/>
      <c r="GIW37" s="284"/>
      <c r="GIX37" s="284"/>
      <c r="GIY37" s="284"/>
      <c r="GIZ37" s="284"/>
      <c r="GJA37" s="284"/>
      <c r="GJB37" s="284"/>
      <c r="GJC37" s="284"/>
      <c r="GJD37" s="284"/>
      <c r="GJE37" s="284"/>
      <c r="GJF37" s="284"/>
      <c r="GJG37" s="284"/>
      <c r="GJH37" s="284"/>
      <c r="GJI37" s="284"/>
      <c r="GJJ37" s="284"/>
      <c r="GJK37" s="284"/>
      <c r="GJL37" s="284"/>
      <c r="GJM37" s="284"/>
      <c r="GJN37" s="284"/>
      <c r="GJO37" s="284"/>
      <c r="GJP37" s="284"/>
      <c r="GJQ37" s="284"/>
      <c r="GJR37" s="284"/>
      <c r="GJS37" s="284"/>
      <c r="GJT37" s="284"/>
      <c r="GJU37" s="284"/>
      <c r="GJV37" s="284"/>
      <c r="GJW37" s="284"/>
      <c r="GJX37" s="284"/>
      <c r="GJY37" s="284"/>
      <c r="GJZ37" s="284"/>
      <c r="GKA37" s="284"/>
      <c r="GKB37" s="284"/>
      <c r="GKC37" s="284"/>
      <c r="GKD37" s="284"/>
      <c r="GKE37" s="284"/>
      <c r="GKF37" s="284"/>
      <c r="GKG37" s="284"/>
      <c r="GKH37" s="284"/>
      <c r="GKI37" s="284"/>
      <c r="GKJ37" s="284"/>
      <c r="GKK37" s="284"/>
      <c r="GKL37" s="284"/>
      <c r="GKM37" s="284"/>
      <c r="GKN37" s="284"/>
      <c r="GKO37" s="284"/>
      <c r="GKP37" s="284"/>
      <c r="GKQ37" s="284"/>
      <c r="GKR37" s="284"/>
      <c r="GKS37" s="284"/>
      <c r="GKT37" s="284"/>
      <c r="GKU37" s="284"/>
      <c r="GKV37" s="284"/>
      <c r="GKW37" s="284"/>
      <c r="GKX37" s="284"/>
      <c r="GKY37" s="284"/>
      <c r="GKZ37" s="284"/>
      <c r="GLA37" s="284"/>
      <c r="GLB37" s="284"/>
      <c r="GLC37" s="284"/>
      <c r="GLD37" s="284"/>
      <c r="GLE37" s="284"/>
      <c r="GLF37" s="284"/>
      <c r="GLG37" s="284"/>
      <c r="GLH37" s="284"/>
      <c r="GLI37" s="284"/>
      <c r="GLJ37" s="284"/>
      <c r="GLK37" s="284"/>
      <c r="GLL37" s="284"/>
      <c r="GLM37" s="284"/>
      <c r="GLN37" s="284"/>
      <c r="GLO37" s="284"/>
      <c r="GLP37" s="284"/>
      <c r="GLQ37" s="284"/>
      <c r="GLR37" s="284"/>
      <c r="GLS37" s="284"/>
      <c r="GLT37" s="284"/>
      <c r="GLU37" s="284"/>
      <c r="GLV37" s="284"/>
      <c r="GLW37" s="284"/>
      <c r="GLX37" s="284"/>
      <c r="GLY37" s="284"/>
      <c r="GLZ37" s="284"/>
      <c r="GMA37" s="284"/>
      <c r="GMB37" s="284"/>
      <c r="GMC37" s="284"/>
      <c r="GMD37" s="284"/>
      <c r="GME37" s="284"/>
      <c r="GMF37" s="284"/>
      <c r="GMG37" s="284"/>
      <c r="GMH37" s="284"/>
      <c r="GMI37" s="284"/>
      <c r="GMJ37" s="284"/>
      <c r="GMK37" s="284"/>
      <c r="GML37" s="284"/>
      <c r="GMM37" s="284"/>
      <c r="GMN37" s="284"/>
      <c r="GMO37" s="284"/>
      <c r="GMP37" s="284"/>
      <c r="GMQ37" s="284"/>
      <c r="GMR37" s="284"/>
      <c r="GMS37" s="284"/>
      <c r="GMT37" s="284"/>
      <c r="GMU37" s="284"/>
      <c r="GMV37" s="284"/>
      <c r="GMW37" s="284"/>
      <c r="GMX37" s="284"/>
      <c r="GMY37" s="284"/>
      <c r="GMZ37" s="284"/>
      <c r="GNA37" s="284"/>
      <c r="GNB37" s="284"/>
      <c r="GNC37" s="284"/>
      <c r="GND37" s="284"/>
      <c r="GNE37" s="284"/>
      <c r="GNF37" s="284"/>
      <c r="GNG37" s="284"/>
      <c r="GNH37" s="284"/>
      <c r="GNI37" s="284"/>
      <c r="GNJ37" s="284"/>
      <c r="GNK37" s="284"/>
      <c r="GNL37" s="284"/>
      <c r="GNM37" s="284"/>
      <c r="GNN37" s="284"/>
      <c r="GNO37" s="284"/>
      <c r="GNP37" s="284"/>
      <c r="GNQ37" s="284"/>
      <c r="GNR37" s="284"/>
      <c r="GNS37" s="284"/>
      <c r="GNT37" s="284"/>
      <c r="GNU37" s="284"/>
      <c r="GNV37" s="284"/>
      <c r="GNW37" s="284"/>
      <c r="GNX37" s="284"/>
      <c r="GNY37" s="284"/>
      <c r="GNZ37" s="284"/>
      <c r="GOA37" s="284"/>
      <c r="GOB37" s="284"/>
      <c r="GOC37" s="284"/>
      <c r="GOD37" s="284"/>
      <c r="GOE37" s="284"/>
      <c r="GOF37" s="284"/>
      <c r="GOG37" s="284"/>
      <c r="GOH37" s="284"/>
      <c r="GOI37" s="284"/>
      <c r="GOJ37" s="284"/>
      <c r="GOK37" s="284"/>
      <c r="GOL37" s="284"/>
      <c r="GOM37" s="284"/>
      <c r="GON37" s="284"/>
      <c r="GOO37" s="284"/>
      <c r="GOP37" s="284"/>
      <c r="GOQ37" s="284"/>
      <c r="GOR37" s="284"/>
      <c r="GOS37" s="284"/>
      <c r="GOT37" s="284"/>
      <c r="GOU37" s="284"/>
      <c r="GOV37" s="284"/>
      <c r="GOW37" s="284"/>
      <c r="GOX37" s="284"/>
      <c r="GOY37" s="284"/>
      <c r="GOZ37" s="284"/>
      <c r="GPA37" s="284"/>
      <c r="GPB37" s="284"/>
      <c r="GPC37" s="284"/>
      <c r="GPD37" s="284"/>
      <c r="GPE37" s="284"/>
      <c r="GPF37" s="284"/>
      <c r="GPG37" s="284"/>
      <c r="GPH37" s="284"/>
      <c r="GPI37" s="284"/>
      <c r="GPJ37" s="284"/>
      <c r="GPK37" s="284"/>
      <c r="GPL37" s="284"/>
      <c r="GPM37" s="284"/>
      <c r="GPN37" s="284"/>
      <c r="GPO37" s="284"/>
      <c r="GPP37" s="284"/>
      <c r="GPQ37" s="284"/>
      <c r="GPR37" s="284"/>
      <c r="GPS37" s="284"/>
      <c r="GPT37" s="284"/>
      <c r="GPU37" s="284"/>
      <c r="GPV37" s="284"/>
      <c r="GPW37" s="284"/>
      <c r="GPX37" s="284"/>
      <c r="GPY37" s="284"/>
      <c r="GPZ37" s="284"/>
      <c r="GQA37" s="284"/>
      <c r="GQB37" s="284"/>
      <c r="GQC37" s="284"/>
      <c r="GQD37" s="284"/>
      <c r="GQE37" s="284"/>
      <c r="GQF37" s="284"/>
      <c r="GQG37" s="284"/>
      <c r="GQH37" s="284"/>
      <c r="GQI37" s="284"/>
      <c r="GQJ37" s="284"/>
      <c r="GQK37" s="284"/>
      <c r="GQL37" s="284"/>
      <c r="GQM37" s="284"/>
      <c r="GQN37" s="284"/>
      <c r="GQO37" s="284"/>
      <c r="GQP37" s="284"/>
      <c r="GQQ37" s="284"/>
      <c r="GQR37" s="284"/>
      <c r="GQS37" s="284"/>
      <c r="GQT37" s="284"/>
      <c r="GQU37" s="284"/>
      <c r="GQV37" s="284"/>
      <c r="GQW37" s="284"/>
      <c r="GQX37" s="284"/>
      <c r="GQY37" s="284"/>
      <c r="GQZ37" s="284"/>
      <c r="GRA37" s="284"/>
      <c r="GRB37" s="284"/>
      <c r="GRC37" s="284"/>
      <c r="GRD37" s="284"/>
      <c r="GRE37" s="284"/>
      <c r="GRF37" s="284"/>
      <c r="GRG37" s="284"/>
      <c r="GRH37" s="284"/>
      <c r="GRI37" s="284"/>
      <c r="GRJ37" s="284"/>
      <c r="GRK37" s="284"/>
      <c r="GRL37" s="284"/>
      <c r="GRM37" s="284"/>
      <c r="GRN37" s="284"/>
      <c r="GRO37" s="284"/>
      <c r="GRP37" s="284"/>
      <c r="GRQ37" s="284"/>
      <c r="GRR37" s="284"/>
      <c r="GRS37" s="284"/>
      <c r="GRT37" s="284"/>
      <c r="GRU37" s="284"/>
      <c r="GRV37" s="284"/>
      <c r="GRW37" s="284"/>
      <c r="GRX37" s="284"/>
      <c r="GRY37" s="284"/>
      <c r="GRZ37" s="284"/>
      <c r="GSA37" s="284"/>
      <c r="GSB37" s="284"/>
      <c r="GSC37" s="284"/>
      <c r="GSD37" s="284"/>
      <c r="GSE37" s="284"/>
      <c r="GSF37" s="284"/>
      <c r="GSG37" s="284"/>
      <c r="GSH37" s="284"/>
      <c r="GSI37" s="284"/>
      <c r="GSJ37" s="284"/>
      <c r="GSK37" s="284"/>
      <c r="GSL37" s="284"/>
      <c r="GSM37" s="284"/>
      <c r="GSN37" s="284"/>
      <c r="GSO37" s="284"/>
      <c r="GSP37" s="284"/>
      <c r="GSQ37" s="284"/>
      <c r="GSR37" s="284"/>
      <c r="GSS37" s="284"/>
      <c r="GST37" s="284"/>
      <c r="GSU37" s="284"/>
      <c r="GSV37" s="284"/>
      <c r="GSW37" s="284"/>
      <c r="GSX37" s="284"/>
      <c r="GSY37" s="284"/>
      <c r="GSZ37" s="284"/>
      <c r="GTA37" s="284"/>
      <c r="GTB37" s="284"/>
      <c r="GTC37" s="284"/>
      <c r="GTD37" s="284"/>
      <c r="GTE37" s="284"/>
      <c r="GTF37" s="284"/>
      <c r="GTG37" s="284"/>
      <c r="GTH37" s="284"/>
      <c r="GTI37" s="284"/>
      <c r="GTJ37" s="284"/>
      <c r="GTK37" s="284"/>
      <c r="GTL37" s="284"/>
      <c r="GTM37" s="284"/>
      <c r="GTN37" s="284"/>
      <c r="GTO37" s="284"/>
      <c r="GTP37" s="284"/>
      <c r="GTQ37" s="284"/>
      <c r="GTR37" s="284"/>
      <c r="GTS37" s="284"/>
      <c r="GTT37" s="284"/>
      <c r="GTU37" s="284"/>
      <c r="GTV37" s="284"/>
      <c r="GTW37" s="284"/>
      <c r="GTX37" s="284"/>
      <c r="GTY37" s="284"/>
      <c r="GTZ37" s="284"/>
      <c r="GUA37" s="284"/>
      <c r="GUB37" s="284"/>
      <c r="GUC37" s="284"/>
      <c r="GUD37" s="284"/>
      <c r="GUE37" s="284"/>
      <c r="GUF37" s="284"/>
      <c r="GUG37" s="284"/>
      <c r="GUH37" s="284"/>
      <c r="GUI37" s="284"/>
      <c r="GUJ37" s="284"/>
      <c r="GUK37" s="284"/>
      <c r="GUL37" s="284"/>
      <c r="GUM37" s="284"/>
      <c r="GUN37" s="284"/>
      <c r="GUO37" s="284"/>
      <c r="GUP37" s="284"/>
      <c r="GUQ37" s="284"/>
      <c r="GUR37" s="284"/>
      <c r="GUS37" s="284"/>
      <c r="GUT37" s="284"/>
      <c r="GUU37" s="284"/>
      <c r="GUV37" s="284"/>
      <c r="GUW37" s="284"/>
      <c r="GUX37" s="284"/>
      <c r="GUY37" s="284"/>
      <c r="GUZ37" s="284"/>
      <c r="GVA37" s="284"/>
      <c r="GVB37" s="284"/>
      <c r="GVC37" s="284"/>
      <c r="GVD37" s="284"/>
      <c r="GVE37" s="284"/>
      <c r="GVF37" s="284"/>
      <c r="GVG37" s="284"/>
      <c r="GVH37" s="284"/>
      <c r="GVI37" s="284"/>
      <c r="GVJ37" s="284"/>
      <c r="GVK37" s="284"/>
      <c r="GVL37" s="284"/>
      <c r="GVM37" s="284"/>
      <c r="GVN37" s="284"/>
      <c r="GVO37" s="284"/>
      <c r="GVP37" s="284"/>
      <c r="GVQ37" s="284"/>
      <c r="GVR37" s="284"/>
      <c r="GVS37" s="284"/>
      <c r="GVT37" s="284"/>
      <c r="GVU37" s="284"/>
      <c r="GVV37" s="284"/>
      <c r="GVW37" s="284"/>
      <c r="GVX37" s="284"/>
      <c r="GVY37" s="284"/>
      <c r="GVZ37" s="284"/>
      <c r="GWA37" s="284"/>
      <c r="GWB37" s="284"/>
      <c r="GWC37" s="284"/>
      <c r="GWD37" s="284"/>
      <c r="GWE37" s="284"/>
      <c r="GWF37" s="284"/>
      <c r="GWG37" s="284"/>
      <c r="GWH37" s="284"/>
      <c r="GWI37" s="284"/>
      <c r="GWJ37" s="284"/>
      <c r="GWK37" s="284"/>
      <c r="GWL37" s="284"/>
      <c r="GWM37" s="284"/>
      <c r="GWN37" s="284"/>
      <c r="GWO37" s="284"/>
      <c r="GWP37" s="284"/>
      <c r="GWQ37" s="284"/>
      <c r="GWR37" s="284"/>
      <c r="GWS37" s="284"/>
      <c r="GWT37" s="284"/>
      <c r="GWU37" s="284"/>
      <c r="GWV37" s="284"/>
      <c r="GWW37" s="284"/>
      <c r="GWX37" s="284"/>
      <c r="GWY37" s="284"/>
      <c r="GWZ37" s="284"/>
      <c r="GXA37" s="284"/>
      <c r="GXB37" s="284"/>
      <c r="GXC37" s="284"/>
      <c r="GXD37" s="284"/>
      <c r="GXE37" s="284"/>
      <c r="GXF37" s="284"/>
      <c r="GXG37" s="284"/>
      <c r="GXH37" s="284"/>
      <c r="GXI37" s="284"/>
      <c r="GXJ37" s="284"/>
      <c r="GXK37" s="284"/>
      <c r="GXL37" s="284"/>
      <c r="GXM37" s="284"/>
      <c r="GXN37" s="284"/>
      <c r="GXO37" s="284"/>
      <c r="GXP37" s="284"/>
      <c r="GXQ37" s="284"/>
      <c r="GXR37" s="284"/>
      <c r="GXS37" s="284"/>
      <c r="GXT37" s="284"/>
      <c r="GXU37" s="284"/>
      <c r="GXV37" s="284"/>
      <c r="GXW37" s="284"/>
      <c r="GXX37" s="284"/>
      <c r="GXY37" s="284"/>
      <c r="GXZ37" s="284"/>
      <c r="GYA37" s="284"/>
      <c r="GYB37" s="284"/>
      <c r="GYC37" s="284"/>
      <c r="GYD37" s="284"/>
      <c r="GYE37" s="284"/>
      <c r="GYF37" s="284"/>
      <c r="GYG37" s="284"/>
      <c r="GYH37" s="284"/>
      <c r="GYI37" s="284"/>
      <c r="GYJ37" s="284"/>
      <c r="GYK37" s="284"/>
      <c r="GYL37" s="284"/>
      <c r="GYM37" s="284"/>
      <c r="GYN37" s="284"/>
      <c r="GYO37" s="284"/>
      <c r="GYP37" s="284"/>
      <c r="GYQ37" s="284"/>
      <c r="GYR37" s="284"/>
      <c r="GYS37" s="284"/>
      <c r="GYT37" s="284"/>
      <c r="GYU37" s="284"/>
      <c r="GYV37" s="284"/>
      <c r="GYW37" s="284"/>
      <c r="GYX37" s="284"/>
      <c r="GYY37" s="284"/>
      <c r="GYZ37" s="284"/>
      <c r="GZA37" s="284"/>
      <c r="GZB37" s="284"/>
      <c r="GZC37" s="284"/>
      <c r="GZD37" s="284"/>
      <c r="GZE37" s="284"/>
      <c r="GZF37" s="284"/>
      <c r="GZG37" s="284"/>
      <c r="GZH37" s="284"/>
      <c r="GZI37" s="284"/>
      <c r="GZJ37" s="284"/>
      <c r="GZK37" s="284"/>
      <c r="GZL37" s="284"/>
      <c r="GZM37" s="284"/>
      <c r="GZN37" s="284"/>
      <c r="GZO37" s="284"/>
      <c r="GZP37" s="284"/>
      <c r="GZQ37" s="284"/>
      <c r="GZR37" s="284"/>
      <c r="GZS37" s="284"/>
      <c r="GZT37" s="284"/>
      <c r="GZU37" s="284"/>
      <c r="GZV37" s="284"/>
      <c r="GZW37" s="284"/>
      <c r="GZX37" s="284"/>
      <c r="GZY37" s="284"/>
      <c r="GZZ37" s="284"/>
      <c r="HAA37" s="284"/>
      <c r="HAB37" s="284"/>
      <c r="HAC37" s="284"/>
      <c r="HAD37" s="284"/>
      <c r="HAE37" s="284"/>
      <c r="HAF37" s="284"/>
      <c r="HAG37" s="284"/>
      <c r="HAH37" s="284"/>
      <c r="HAI37" s="284"/>
      <c r="HAJ37" s="284"/>
      <c r="HAK37" s="284"/>
      <c r="HAL37" s="284"/>
      <c r="HAM37" s="284"/>
      <c r="HAN37" s="284"/>
      <c r="HAO37" s="284"/>
      <c r="HAP37" s="284"/>
      <c r="HAQ37" s="284"/>
      <c r="HAR37" s="284"/>
      <c r="HAS37" s="284"/>
      <c r="HAT37" s="284"/>
      <c r="HAU37" s="284"/>
      <c r="HAV37" s="284"/>
      <c r="HAW37" s="284"/>
      <c r="HAX37" s="284"/>
      <c r="HAY37" s="284"/>
      <c r="HAZ37" s="284"/>
      <c r="HBA37" s="284"/>
      <c r="HBB37" s="284"/>
      <c r="HBC37" s="284"/>
      <c r="HBD37" s="284"/>
      <c r="HBE37" s="284"/>
      <c r="HBF37" s="284"/>
      <c r="HBG37" s="284"/>
      <c r="HBH37" s="284"/>
      <c r="HBI37" s="284"/>
      <c r="HBJ37" s="284"/>
      <c r="HBK37" s="284"/>
      <c r="HBL37" s="284"/>
      <c r="HBM37" s="284"/>
      <c r="HBN37" s="284"/>
      <c r="HBO37" s="284"/>
      <c r="HBP37" s="284"/>
      <c r="HBQ37" s="284"/>
      <c r="HBR37" s="284"/>
      <c r="HBS37" s="284"/>
      <c r="HBT37" s="284"/>
      <c r="HBU37" s="284"/>
      <c r="HBV37" s="284"/>
      <c r="HBW37" s="284"/>
      <c r="HBX37" s="284"/>
      <c r="HBY37" s="284"/>
      <c r="HBZ37" s="284"/>
      <c r="HCA37" s="284"/>
      <c r="HCB37" s="284"/>
      <c r="HCC37" s="284"/>
      <c r="HCD37" s="284"/>
      <c r="HCE37" s="284"/>
      <c r="HCF37" s="284"/>
      <c r="HCG37" s="284"/>
      <c r="HCH37" s="284"/>
      <c r="HCI37" s="284"/>
      <c r="HCJ37" s="284"/>
      <c r="HCK37" s="284"/>
      <c r="HCL37" s="284"/>
      <c r="HCM37" s="284"/>
      <c r="HCN37" s="284"/>
      <c r="HCO37" s="284"/>
      <c r="HCP37" s="284"/>
      <c r="HCQ37" s="284"/>
      <c r="HCR37" s="284"/>
      <c r="HCS37" s="284"/>
      <c r="HCT37" s="284"/>
      <c r="HCU37" s="284"/>
      <c r="HCV37" s="284"/>
      <c r="HCW37" s="284"/>
      <c r="HCX37" s="284"/>
      <c r="HCY37" s="284"/>
      <c r="HCZ37" s="284"/>
      <c r="HDA37" s="284"/>
      <c r="HDB37" s="284"/>
      <c r="HDC37" s="284"/>
      <c r="HDD37" s="284"/>
      <c r="HDE37" s="284"/>
      <c r="HDF37" s="284"/>
      <c r="HDG37" s="284"/>
      <c r="HDH37" s="284"/>
      <c r="HDI37" s="284"/>
      <c r="HDJ37" s="284"/>
      <c r="HDK37" s="284"/>
      <c r="HDL37" s="284"/>
      <c r="HDM37" s="284"/>
      <c r="HDN37" s="284"/>
      <c r="HDO37" s="284"/>
      <c r="HDP37" s="284"/>
      <c r="HDQ37" s="284"/>
      <c r="HDR37" s="284"/>
      <c r="HDS37" s="284"/>
      <c r="HDT37" s="284"/>
      <c r="HDU37" s="284"/>
      <c r="HDV37" s="284"/>
      <c r="HDW37" s="284"/>
      <c r="HDX37" s="284"/>
      <c r="HDY37" s="284"/>
      <c r="HDZ37" s="284"/>
      <c r="HEA37" s="284"/>
      <c r="HEB37" s="284"/>
      <c r="HEC37" s="284"/>
      <c r="HED37" s="284"/>
      <c r="HEE37" s="284"/>
      <c r="HEF37" s="284"/>
      <c r="HEG37" s="284"/>
      <c r="HEH37" s="284"/>
      <c r="HEI37" s="284"/>
      <c r="HEJ37" s="284"/>
      <c r="HEK37" s="284"/>
      <c r="HEL37" s="284"/>
      <c r="HEM37" s="284"/>
      <c r="HEN37" s="284"/>
      <c r="HEO37" s="284"/>
      <c r="HEP37" s="284"/>
      <c r="HEQ37" s="284"/>
      <c r="HER37" s="284"/>
      <c r="HES37" s="284"/>
      <c r="HET37" s="284"/>
      <c r="HEU37" s="284"/>
      <c r="HEV37" s="284"/>
      <c r="HEW37" s="284"/>
      <c r="HEX37" s="284"/>
      <c r="HEY37" s="284"/>
      <c r="HEZ37" s="284"/>
      <c r="HFA37" s="284"/>
      <c r="HFB37" s="284"/>
      <c r="HFC37" s="284"/>
      <c r="HFD37" s="284"/>
      <c r="HFE37" s="284"/>
      <c r="HFF37" s="284"/>
      <c r="HFG37" s="284"/>
      <c r="HFH37" s="284"/>
      <c r="HFI37" s="284"/>
      <c r="HFJ37" s="284"/>
      <c r="HFK37" s="284"/>
      <c r="HFL37" s="284"/>
      <c r="HFM37" s="284"/>
      <c r="HFN37" s="284"/>
      <c r="HFO37" s="284"/>
      <c r="HFP37" s="284"/>
      <c r="HFQ37" s="284"/>
      <c r="HFR37" s="284"/>
      <c r="HFS37" s="284"/>
      <c r="HFT37" s="284"/>
      <c r="HFU37" s="284"/>
      <c r="HFV37" s="284"/>
      <c r="HFW37" s="284"/>
      <c r="HFX37" s="284"/>
      <c r="HFY37" s="284"/>
      <c r="HFZ37" s="284"/>
      <c r="HGA37" s="284"/>
      <c r="HGB37" s="284"/>
      <c r="HGC37" s="284"/>
      <c r="HGD37" s="284"/>
      <c r="HGE37" s="284"/>
      <c r="HGF37" s="284"/>
      <c r="HGG37" s="284"/>
      <c r="HGH37" s="284"/>
      <c r="HGI37" s="284"/>
      <c r="HGJ37" s="284"/>
      <c r="HGK37" s="284"/>
      <c r="HGL37" s="284"/>
      <c r="HGM37" s="284"/>
      <c r="HGN37" s="284"/>
      <c r="HGO37" s="284"/>
      <c r="HGP37" s="284"/>
      <c r="HGQ37" s="284"/>
      <c r="HGR37" s="284"/>
      <c r="HGS37" s="284"/>
      <c r="HGT37" s="284"/>
      <c r="HGU37" s="284"/>
      <c r="HGV37" s="284"/>
      <c r="HGW37" s="284"/>
      <c r="HGX37" s="284"/>
      <c r="HGY37" s="284"/>
      <c r="HGZ37" s="284"/>
      <c r="HHA37" s="284"/>
      <c r="HHB37" s="284"/>
      <c r="HHC37" s="284"/>
      <c r="HHD37" s="284"/>
      <c r="HHE37" s="284"/>
      <c r="HHF37" s="284"/>
      <c r="HHG37" s="284"/>
      <c r="HHH37" s="284"/>
      <c r="HHI37" s="284"/>
      <c r="HHJ37" s="284"/>
      <c r="HHK37" s="284"/>
      <c r="HHL37" s="284"/>
      <c r="HHM37" s="284"/>
      <c r="HHN37" s="284"/>
      <c r="HHO37" s="284"/>
      <c r="HHP37" s="284"/>
      <c r="HHQ37" s="284"/>
      <c r="HHR37" s="284"/>
      <c r="HHS37" s="284"/>
      <c r="HHT37" s="284"/>
      <c r="HHU37" s="284"/>
      <c r="HHV37" s="284"/>
      <c r="HHW37" s="284"/>
      <c r="HHX37" s="284"/>
      <c r="HHY37" s="284"/>
      <c r="HHZ37" s="284"/>
      <c r="HIA37" s="284"/>
      <c r="HIB37" s="284"/>
      <c r="HIC37" s="284"/>
      <c r="HID37" s="284"/>
      <c r="HIE37" s="284"/>
      <c r="HIF37" s="284"/>
      <c r="HIG37" s="284"/>
      <c r="HIH37" s="284"/>
      <c r="HII37" s="284"/>
      <c r="HIJ37" s="284"/>
      <c r="HIK37" s="284"/>
      <c r="HIL37" s="284"/>
      <c r="HIM37" s="284"/>
      <c r="HIN37" s="284"/>
      <c r="HIO37" s="284"/>
      <c r="HIP37" s="284"/>
      <c r="HIQ37" s="284"/>
      <c r="HIR37" s="284"/>
      <c r="HIS37" s="284"/>
      <c r="HIT37" s="284"/>
      <c r="HIU37" s="284"/>
      <c r="HIV37" s="284"/>
      <c r="HIW37" s="284"/>
      <c r="HIX37" s="284"/>
      <c r="HIY37" s="284"/>
      <c r="HIZ37" s="284"/>
      <c r="HJA37" s="284"/>
      <c r="HJB37" s="284"/>
      <c r="HJC37" s="284"/>
      <c r="HJD37" s="284"/>
      <c r="HJE37" s="284"/>
      <c r="HJF37" s="284"/>
      <c r="HJG37" s="284"/>
      <c r="HJH37" s="284"/>
      <c r="HJI37" s="284"/>
      <c r="HJJ37" s="284"/>
      <c r="HJK37" s="284"/>
      <c r="HJL37" s="284"/>
      <c r="HJM37" s="284"/>
      <c r="HJN37" s="284"/>
      <c r="HJO37" s="284"/>
      <c r="HJP37" s="284"/>
      <c r="HJQ37" s="284"/>
      <c r="HJR37" s="284"/>
      <c r="HJS37" s="284"/>
      <c r="HJT37" s="284"/>
      <c r="HJU37" s="284"/>
      <c r="HJV37" s="284"/>
      <c r="HJW37" s="284"/>
      <c r="HJX37" s="284"/>
      <c r="HJY37" s="284"/>
      <c r="HJZ37" s="284"/>
      <c r="HKA37" s="284"/>
      <c r="HKB37" s="284"/>
      <c r="HKC37" s="284"/>
      <c r="HKD37" s="284"/>
      <c r="HKE37" s="284"/>
      <c r="HKF37" s="284"/>
      <c r="HKG37" s="284"/>
      <c r="HKH37" s="284"/>
      <c r="HKI37" s="284"/>
      <c r="HKJ37" s="284"/>
      <c r="HKK37" s="284"/>
      <c r="HKL37" s="284"/>
      <c r="HKM37" s="284"/>
      <c r="HKN37" s="284"/>
      <c r="HKO37" s="284"/>
      <c r="HKP37" s="284"/>
      <c r="HKQ37" s="284"/>
      <c r="HKR37" s="284"/>
      <c r="HKS37" s="284"/>
      <c r="HKT37" s="284"/>
      <c r="HKU37" s="284"/>
      <c r="HKV37" s="284"/>
      <c r="HKW37" s="284"/>
      <c r="HKX37" s="284"/>
      <c r="HKY37" s="284"/>
      <c r="HKZ37" s="284"/>
      <c r="HLA37" s="284"/>
      <c r="HLB37" s="284"/>
      <c r="HLC37" s="284"/>
      <c r="HLD37" s="284"/>
      <c r="HLE37" s="284"/>
      <c r="HLF37" s="284"/>
      <c r="HLG37" s="284"/>
      <c r="HLH37" s="284"/>
      <c r="HLI37" s="284"/>
      <c r="HLJ37" s="284"/>
      <c r="HLK37" s="284"/>
      <c r="HLL37" s="284"/>
      <c r="HLM37" s="284"/>
      <c r="HLN37" s="284"/>
      <c r="HLO37" s="284"/>
      <c r="HLP37" s="284"/>
      <c r="HLQ37" s="284"/>
      <c r="HLR37" s="284"/>
      <c r="HLS37" s="284"/>
      <c r="HLT37" s="284"/>
      <c r="HLU37" s="284"/>
      <c r="HLV37" s="284"/>
      <c r="HLW37" s="284"/>
      <c r="HLX37" s="284"/>
      <c r="HLY37" s="284"/>
      <c r="HLZ37" s="284"/>
      <c r="HMA37" s="284"/>
      <c r="HMB37" s="284"/>
      <c r="HMC37" s="284"/>
      <c r="HMD37" s="284"/>
      <c r="HME37" s="284"/>
      <c r="HMF37" s="284"/>
      <c r="HMG37" s="284"/>
      <c r="HMH37" s="284"/>
      <c r="HMI37" s="284"/>
      <c r="HMJ37" s="284"/>
      <c r="HMK37" s="284"/>
      <c r="HML37" s="284"/>
      <c r="HMM37" s="284"/>
      <c r="HMN37" s="284"/>
      <c r="HMO37" s="284"/>
      <c r="HMP37" s="284"/>
      <c r="HMQ37" s="284"/>
      <c r="HMR37" s="284"/>
      <c r="HMS37" s="284"/>
      <c r="HMT37" s="284"/>
      <c r="HMU37" s="284"/>
      <c r="HMV37" s="284"/>
      <c r="HMW37" s="284"/>
      <c r="HMX37" s="284"/>
      <c r="HMY37" s="284"/>
      <c r="HMZ37" s="284"/>
      <c r="HNA37" s="284"/>
      <c r="HNB37" s="284"/>
      <c r="HNC37" s="284"/>
      <c r="HND37" s="284"/>
      <c r="HNE37" s="284"/>
      <c r="HNF37" s="284"/>
      <c r="HNG37" s="284"/>
      <c r="HNH37" s="284"/>
      <c r="HNI37" s="284"/>
      <c r="HNJ37" s="284"/>
      <c r="HNK37" s="284"/>
      <c r="HNL37" s="284"/>
      <c r="HNM37" s="284"/>
      <c r="HNN37" s="284"/>
      <c r="HNO37" s="284"/>
      <c r="HNP37" s="284"/>
      <c r="HNQ37" s="284"/>
      <c r="HNR37" s="284"/>
      <c r="HNS37" s="284"/>
      <c r="HNT37" s="284"/>
      <c r="HNU37" s="284"/>
      <c r="HNV37" s="284"/>
      <c r="HNW37" s="284"/>
      <c r="HNX37" s="284"/>
      <c r="HNY37" s="284"/>
      <c r="HNZ37" s="284"/>
      <c r="HOA37" s="284"/>
      <c r="HOB37" s="284"/>
      <c r="HOC37" s="284"/>
      <c r="HOD37" s="284"/>
      <c r="HOE37" s="284"/>
      <c r="HOF37" s="284"/>
      <c r="HOG37" s="284"/>
      <c r="HOH37" s="284"/>
      <c r="HOI37" s="284"/>
      <c r="HOJ37" s="284"/>
      <c r="HOK37" s="284"/>
      <c r="HOL37" s="284"/>
      <c r="HOM37" s="284"/>
      <c r="HON37" s="284"/>
      <c r="HOO37" s="284"/>
      <c r="HOP37" s="284"/>
      <c r="HOQ37" s="284"/>
      <c r="HOR37" s="284"/>
      <c r="HOS37" s="284"/>
      <c r="HOT37" s="284"/>
      <c r="HOU37" s="284"/>
      <c r="HOV37" s="284"/>
      <c r="HOW37" s="284"/>
      <c r="HOX37" s="284"/>
      <c r="HOY37" s="284"/>
      <c r="HOZ37" s="284"/>
      <c r="HPA37" s="284"/>
      <c r="HPB37" s="284"/>
      <c r="HPC37" s="284"/>
      <c r="HPD37" s="284"/>
      <c r="HPE37" s="284"/>
      <c r="HPF37" s="284"/>
      <c r="HPG37" s="284"/>
      <c r="HPH37" s="284"/>
      <c r="HPI37" s="284"/>
      <c r="HPJ37" s="284"/>
      <c r="HPK37" s="284"/>
      <c r="HPL37" s="284"/>
      <c r="HPM37" s="284"/>
      <c r="HPN37" s="284"/>
      <c r="HPO37" s="284"/>
      <c r="HPP37" s="284"/>
      <c r="HPQ37" s="284"/>
      <c r="HPR37" s="284"/>
      <c r="HPS37" s="284"/>
      <c r="HPT37" s="284"/>
      <c r="HPU37" s="284"/>
      <c r="HPV37" s="284"/>
      <c r="HPW37" s="284"/>
      <c r="HPX37" s="284"/>
      <c r="HPY37" s="284"/>
      <c r="HPZ37" s="284"/>
      <c r="HQA37" s="284"/>
      <c r="HQB37" s="284"/>
      <c r="HQC37" s="284"/>
      <c r="HQD37" s="284"/>
      <c r="HQE37" s="284"/>
      <c r="HQF37" s="284"/>
      <c r="HQG37" s="284"/>
      <c r="HQH37" s="284"/>
      <c r="HQI37" s="284"/>
      <c r="HQJ37" s="284"/>
      <c r="HQK37" s="284"/>
      <c r="HQL37" s="284"/>
      <c r="HQM37" s="284"/>
      <c r="HQN37" s="284"/>
      <c r="HQO37" s="284"/>
      <c r="HQP37" s="284"/>
      <c r="HQQ37" s="284"/>
      <c r="HQR37" s="284"/>
      <c r="HQS37" s="284"/>
      <c r="HQT37" s="284"/>
      <c r="HQU37" s="284"/>
      <c r="HQV37" s="284"/>
      <c r="HQW37" s="284"/>
      <c r="HQX37" s="284"/>
      <c r="HQY37" s="284"/>
      <c r="HQZ37" s="284"/>
      <c r="HRA37" s="284"/>
      <c r="HRB37" s="284"/>
      <c r="HRC37" s="284"/>
      <c r="HRD37" s="284"/>
      <c r="HRE37" s="284"/>
      <c r="HRF37" s="284"/>
      <c r="HRG37" s="284"/>
      <c r="HRH37" s="284"/>
      <c r="HRI37" s="284"/>
      <c r="HRJ37" s="284"/>
      <c r="HRK37" s="284"/>
      <c r="HRL37" s="284"/>
      <c r="HRM37" s="284"/>
      <c r="HRN37" s="284"/>
      <c r="HRO37" s="284"/>
      <c r="HRP37" s="284"/>
      <c r="HRQ37" s="284"/>
      <c r="HRR37" s="284"/>
      <c r="HRS37" s="284"/>
      <c r="HRT37" s="284"/>
      <c r="HRU37" s="284"/>
      <c r="HRV37" s="284"/>
      <c r="HRW37" s="284"/>
      <c r="HRX37" s="284"/>
      <c r="HRY37" s="284"/>
      <c r="HRZ37" s="284"/>
      <c r="HSA37" s="284"/>
      <c r="HSB37" s="284"/>
      <c r="HSC37" s="284"/>
      <c r="HSD37" s="284"/>
      <c r="HSE37" s="284"/>
      <c r="HSF37" s="284"/>
      <c r="HSG37" s="284"/>
      <c r="HSH37" s="284"/>
      <c r="HSI37" s="284"/>
      <c r="HSJ37" s="284"/>
      <c r="HSK37" s="284"/>
      <c r="HSL37" s="284"/>
      <c r="HSM37" s="284"/>
      <c r="HSN37" s="284"/>
      <c r="HSO37" s="284"/>
      <c r="HSP37" s="284"/>
      <c r="HSQ37" s="284"/>
      <c r="HSR37" s="284"/>
      <c r="HSS37" s="284"/>
      <c r="HST37" s="284"/>
      <c r="HSU37" s="284"/>
      <c r="HSV37" s="284"/>
      <c r="HSW37" s="284"/>
      <c r="HSX37" s="284"/>
      <c r="HSY37" s="284"/>
      <c r="HSZ37" s="284"/>
      <c r="HTA37" s="284"/>
      <c r="HTB37" s="284"/>
      <c r="HTC37" s="284"/>
      <c r="HTD37" s="284"/>
      <c r="HTE37" s="284"/>
      <c r="HTF37" s="284"/>
      <c r="HTG37" s="284"/>
      <c r="HTH37" s="284"/>
      <c r="HTI37" s="284"/>
      <c r="HTJ37" s="284"/>
      <c r="HTK37" s="284"/>
      <c r="HTL37" s="284"/>
      <c r="HTM37" s="284"/>
      <c r="HTN37" s="284"/>
      <c r="HTO37" s="284"/>
      <c r="HTP37" s="284"/>
      <c r="HTQ37" s="284"/>
      <c r="HTR37" s="284"/>
      <c r="HTS37" s="284"/>
      <c r="HTT37" s="284"/>
      <c r="HTU37" s="284"/>
      <c r="HTV37" s="284"/>
      <c r="HTW37" s="284"/>
      <c r="HTX37" s="284"/>
      <c r="HTY37" s="284"/>
      <c r="HTZ37" s="284"/>
      <c r="HUA37" s="284"/>
      <c r="HUB37" s="284"/>
      <c r="HUC37" s="284"/>
      <c r="HUD37" s="284"/>
      <c r="HUE37" s="284"/>
      <c r="HUF37" s="284"/>
      <c r="HUG37" s="284"/>
      <c r="HUH37" s="284"/>
      <c r="HUI37" s="284"/>
      <c r="HUJ37" s="284"/>
      <c r="HUK37" s="284"/>
      <c r="HUL37" s="284"/>
      <c r="HUM37" s="284"/>
      <c r="HUN37" s="284"/>
      <c r="HUO37" s="284"/>
      <c r="HUP37" s="284"/>
      <c r="HUQ37" s="284"/>
      <c r="HUR37" s="284"/>
      <c r="HUS37" s="284"/>
      <c r="HUT37" s="284"/>
      <c r="HUU37" s="284"/>
      <c r="HUV37" s="284"/>
      <c r="HUW37" s="284"/>
      <c r="HUX37" s="284"/>
      <c r="HUY37" s="284"/>
      <c r="HUZ37" s="284"/>
      <c r="HVA37" s="284"/>
      <c r="HVB37" s="284"/>
      <c r="HVC37" s="284"/>
      <c r="HVD37" s="284"/>
      <c r="HVE37" s="284"/>
      <c r="HVF37" s="284"/>
      <c r="HVG37" s="284"/>
      <c r="HVH37" s="284"/>
      <c r="HVI37" s="284"/>
      <c r="HVJ37" s="284"/>
      <c r="HVK37" s="284"/>
      <c r="HVL37" s="284"/>
      <c r="HVM37" s="284"/>
      <c r="HVN37" s="284"/>
      <c r="HVO37" s="284"/>
      <c r="HVP37" s="284"/>
      <c r="HVQ37" s="284"/>
      <c r="HVR37" s="284"/>
      <c r="HVS37" s="284"/>
      <c r="HVT37" s="284"/>
      <c r="HVU37" s="284"/>
      <c r="HVV37" s="284"/>
      <c r="HVW37" s="284"/>
      <c r="HVX37" s="284"/>
      <c r="HVY37" s="284"/>
      <c r="HVZ37" s="284"/>
      <c r="HWA37" s="284"/>
      <c r="HWB37" s="284"/>
      <c r="HWC37" s="284"/>
      <c r="HWD37" s="284"/>
      <c r="HWE37" s="284"/>
      <c r="HWF37" s="284"/>
      <c r="HWG37" s="284"/>
      <c r="HWH37" s="284"/>
      <c r="HWI37" s="284"/>
      <c r="HWJ37" s="284"/>
      <c r="HWK37" s="284"/>
      <c r="HWL37" s="284"/>
      <c r="HWM37" s="284"/>
      <c r="HWN37" s="284"/>
      <c r="HWO37" s="284"/>
      <c r="HWP37" s="284"/>
      <c r="HWQ37" s="284"/>
      <c r="HWR37" s="284"/>
      <c r="HWS37" s="284"/>
      <c r="HWT37" s="284"/>
      <c r="HWU37" s="284"/>
      <c r="HWV37" s="284"/>
      <c r="HWW37" s="284"/>
      <c r="HWX37" s="284"/>
      <c r="HWY37" s="284"/>
      <c r="HWZ37" s="284"/>
      <c r="HXA37" s="284"/>
      <c r="HXB37" s="284"/>
      <c r="HXC37" s="284"/>
      <c r="HXD37" s="284"/>
      <c r="HXE37" s="284"/>
      <c r="HXF37" s="284"/>
      <c r="HXG37" s="284"/>
      <c r="HXH37" s="284"/>
      <c r="HXI37" s="284"/>
      <c r="HXJ37" s="284"/>
      <c r="HXK37" s="284"/>
      <c r="HXL37" s="284"/>
      <c r="HXM37" s="284"/>
      <c r="HXN37" s="284"/>
      <c r="HXO37" s="284"/>
      <c r="HXP37" s="284"/>
      <c r="HXQ37" s="284"/>
      <c r="HXR37" s="284"/>
      <c r="HXS37" s="284"/>
      <c r="HXT37" s="284"/>
      <c r="HXU37" s="284"/>
      <c r="HXV37" s="284"/>
      <c r="HXW37" s="284"/>
      <c r="HXX37" s="284"/>
      <c r="HXY37" s="284"/>
      <c r="HXZ37" s="284"/>
      <c r="HYA37" s="284"/>
      <c r="HYB37" s="284"/>
      <c r="HYC37" s="284"/>
      <c r="HYD37" s="284"/>
      <c r="HYE37" s="284"/>
      <c r="HYF37" s="284"/>
      <c r="HYG37" s="284"/>
      <c r="HYH37" s="284"/>
      <c r="HYI37" s="284"/>
      <c r="HYJ37" s="284"/>
      <c r="HYK37" s="284"/>
      <c r="HYL37" s="284"/>
      <c r="HYM37" s="284"/>
      <c r="HYN37" s="284"/>
      <c r="HYO37" s="284"/>
      <c r="HYP37" s="284"/>
      <c r="HYQ37" s="284"/>
      <c r="HYR37" s="284"/>
      <c r="HYS37" s="284"/>
      <c r="HYT37" s="284"/>
      <c r="HYU37" s="284"/>
      <c r="HYV37" s="284"/>
      <c r="HYW37" s="284"/>
      <c r="HYX37" s="284"/>
      <c r="HYY37" s="284"/>
      <c r="HYZ37" s="284"/>
      <c r="HZA37" s="284"/>
      <c r="HZB37" s="284"/>
      <c r="HZC37" s="284"/>
      <c r="HZD37" s="284"/>
      <c r="HZE37" s="284"/>
      <c r="HZF37" s="284"/>
      <c r="HZG37" s="284"/>
      <c r="HZH37" s="284"/>
      <c r="HZI37" s="284"/>
      <c r="HZJ37" s="284"/>
      <c r="HZK37" s="284"/>
      <c r="HZL37" s="284"/>
      <c r="HZM37" s="284"/>
      <c r="HZN37" s="284"/>
      <c r="HZO37" s="284"/>
      <c r="HZP37" s="284"/>
      <c r="HZQ37" s="284"/>
      <c r="HZR37" s="284"/>
      <c r="HZS37" s="284"/>
      <c r="HZT37" s="284"/>
      <c r="HZU37" s="284"/>
      <c r="HZV37" s="284"/>
      <c r="HZW37" s="284"/>
      <c r="HZX37" s="284"/>
      <c r="HZY37" s="284"/>
      <c r="HZZ37" s="284"/>
      <c r="IAA37" s="284"/>
      <c r="IAB37" s="284"/>
      <c r="IAC37" s="284"/>
      <c r="IAD37" s="284"/>
      <c r="IAE37" s="284"/>
      <c r="IAF37" s="284"/>
      <c r="IAG37" s="284"/>
      <c r="IAH37" s="284"/>
      <c r="IAI37" s="284"/>
      <c r="IAJ37" s="284"/>
      <c r="IAK37" s="284"/>
      <c r="IAL37" s="284"/>
      <c r="IAM37" s="284"/>
      <c r="IAN37" s="284"/>
      <c r="IAO37" s="284"/>
      <c r="IAP37" s="284"/>
      <c r="IAQ37" s="284"/>
      <c r="IAR37" s="284"/>
      <c r="IAS37" s="284"/>
      <c r="IAT37" s="284"/>
      <c r="IAU37" s="284"/>
      <c r="IAV37" s="284"/>
      <c r="IAW37" s="284"/>
      <c r="IAX37" s="284"/>
      <c r="IAY37" s="284"/>
      <c r="IAZ37" s="284"/>
      <c r="IBA37" s="284"/>
      <c r="IBB37" s="284"/>
      <c r="IBC37" s="284"/>
      <c r="IBD37" s="284"/>
      <c r="IBE37" s="284"/>
      <c r="IBF37" s="284"/>
      <c r="IBG37" s="284"/>
      <c r="IBH37" s="284"/>
      <c r="IBI37" s="284"/>
      <c r="IBJ37" s="284"/>
      <c r="IBK37" s="284"/>
      <c r="IBL37" s="284"/>
      <c r="IBM37" s="284"/>
      <c r="IBN37" s="284"/>
      <c r="IBO37" s="284"/>
      <c r="IBP37" s="284"/>
      <c r="IBQ37" s="284"/>
      <c r="IBR37" s="284"/>
      <c r="IBS37" s="284"/>
      <c r="IBT37" s="284"/>
      <c r="IBU37" s="284"/>
      <c r="IBV37" s="284"/>
      <c r="IBW37" s="284"/>
      <c r="IBX37" s="284"/>
      <c r="IBY37" s="284"/>
      <c r="IBZ37" s="284"/>
      <c r="ICA37" s="284"/>
      <c r="ICB37" s="284"/>
      <c r="ICC37" s="284"/>
      <c r="ICD37" s="284"/>
      <c r="ICE37" s="284"/>
      <c r="ICF37" s="284"/>
      <c r="ICG37" s="284"/>
      <c r="ICH37" s="284"/>
      <c r="ICI37" s="284"/>
      <c r="ICJ37" s="284"/>
      <c r="ICK37" s="284"/>
      <c r="ICL37" s="284"/>
      <c r="ICM37" s="284"/>
      <c r="ICN37" s="284"/>
      <c r="ICO37" s="284"/>
      <c r="ICP37" s="284"/>
      <c r="ICQ37" s="284"/>
      <c r="ICR37" s="284"/>
      <c r="ICS37" s="284"/>
      <c r="ICT37" s="284"/>
      <c r="ICU37" s="284"/>
      <c r="ICV37" s="284"/>
      <c r="ICW37" s="284"/>
      <c r="ICX37" s="284"/>
      <c r="ICY37" s="284"/>
      <c r="ICZ37" s="284"/>
      <c r="IDA37" s="284"/>
      <c r="IDB37" s="284"/>
      <c r="IDC37" s="284"/>
      <c r="IDD37" s="284"/>
      <c r="IDE37" s="284"/>
      <c r="IDF37" s="284"/>
      <c r="IDG37" s="284"/>
      <c r="IDH37" s="284"/>
      <c r="IDI37" s="284"/>
      <c r="IDJ37" s="284"/>
      <c r="IDK37" s="284"/>
      <c r="IDL37" s="284"/>
      <c r="IDM37" s="284"/>
      <c r="IDN37" s="284"/>
      <c r="IDO37" s="284"/>
      <c r="IDP37" s="284"/>
      <c r="IDQ37" s="284"/>
      <c r="IDR37" s="284"/>
      <c r="IDS37" s="284"/>
      <c r="IDT37" s="284"/>
      <c r="IDU37" s="284"/>
      <c r="IDV37" s="284"/>
      <c r="IDW37" s="284"/>
      <c r="IDX37" s="284"/>
      <c r="IDY37" s="284"/>
      <c r="IDZ37" s="284"/>
      <c r="IEA37" s="284"/>
      <c r="IEB37" s="284"/>
      <c r="IEC37" s="284"/>
      <c r="IED37" s="284"/>
      <c r="IEE37" s="284"/>
      <c r="IEF37" s="284"/>
      <c r="IEG37" s="284"/>
      <c r="IEH37" s="284"/>
      <c r="IEI37" s="284"/>
      <c r="IEJ37" s="284"/>
      <c r="IEK37" s="284"/>
      <c r="IEL37" s="284"/>
      <c r="IEM37" s="284"/>
      <c r="IEN37" s="284"/>
      <c r="IEO37" s="284"/>
      <c r="IEP37" s="284"/>
      <c r="IEQ37" s="284"/>
      <c r="IER37" s="284"/>
      <c r="IES37" s="284"/>
      <c r="IET37" s="284"/>
      <c r="IEU37" s="284"/>
      <c r="IEV37" s="284"/>
      <c r="IEW37" s="284"/>
      <c r="IEX37" s="284"/>
      <c r="IEY37" s="284"/>
      <c r="IEZ37" s="284"/>
      <c r="IFA37" s="284"/>
      <c r="IFB37" s="284"/>
      <c r="IFC37" s="284"/>
      <c r="IFD37" s="284"/>
      <c r="IFE37" s="284"/>
      <c r="IFF37" s="284"/>
      <c r="IFG37" s="284"/>
      <c r="IFH37" s="284"/>
      <c r="IFI37" s="284"/>
      <c r="IFJ37" s="284"/>
      <c r="IFK37" s="284"/>
      <c r="IFL37" s="284"/>
      <c r="IFM37" s="284"/>
      <c r="IFN37" s="284"/>
      <c r="IFO37" s="284"/>
      <c r="IFP37" s="284"/>
      <c r="IFQ37" s="284"/>
      <c r="IFR37" s="284"/>
      <c r="IFS37" s="284"/>
      <c r="IFT37" s="284"/>
      <c r="IFU37" s="284"/>
      <c r="IFV37" s="284"/>
      <c r="IFW37" s="284"/>
      <c r="IFX37" s="284"/>
      <c r="IFY37" s="284"/>
      <c r="IFZ37" s="284"/>
      <c r="IGA37" s="284"/>
      <c r="IGB37" s="284"/>
      <c r="IGC37" s="284"/>
      <c r="IGD37" s="284"/>
      <c r="IGE37" s="284"/>
      <c r="IGF37" s="284"/>
      <c r="IGG37" s="284"/>
      <c r="IGH37" s="284"/>
      <c r="IGI37" s="284"/>
      <c r="IGJ37" s="284"/>
      <c r="IGK37" s="284"/>
      <c r="IGL37" s="284"/>
      <c r="IGM37" s="284"/>
      <c r="IGN37" s="284"/>
      <c r="IGO37" s="284"/>
      <c r="IGP37" s="284"/>
      <c r="IGQ37" s="284"/>
      <c r="IGR37" s="284"/>
      <c r="IGS37" s="284"/>
      <c r="IGT37" s="284"/>
      <c r="IGU37" s="284"/>
      <c r="IGV37" s="284"/>
      <c r="IGW37" s="284"/>
      <c r="IGX37" s="284"/>
      <c r="IGY37" s="284"/>
      <c r="IGZ37" s="284"/>
      <c r="IHA37" s="284"/>
      <c r="IHB37" s="284"/>
      <c r="IHC37" s="284"/>
      <c r="IHD37" s="284"/>
      <c r="IHE37" s="284"/>
      <c r="IHF37" s="284"/>
      <c r="IHG37" s="284"/>
      <c r="IHH37" s="284"/>
      <c r="IHI37" s="284"/>
      <c r="IHJ37" s="284"/>
      <c r="IHK37" s="284"/>
      <c r="IHL37" s="284"/>
      <c r="IHM37" s="284"/>
      <c r="IHN37" s="284"/>
      <c r="IHO37" s="284"/>
      <c r="IHP37" s="284"/>
      <c r="IHQ37" s="284"/>
      <c r="IHR37" s="284"/>
      <c r="IHS37" s="284"/>
      <c r="IHT37" s="284"/>
      <c r="IHU37" s="284"/>
      <c r="IHV37" s="284"/>
      <c r="IHW37" s="284"/>
      <c r="IHX37" s="284"/>
      <c r="IHY37" s="284"/>
      <c r="IHZ37" s="284"/>
      <c r="IIA37" s="284"/>
      <c r="IIB37" s="284"/>
      <c r="IIC37" s="284"/>
      <c r="IID37" s="284"/>
      <c r="IIE37" s="284"/>
      <c r="IIF37" s="284"/>
      <c r="IIG37" s="284"/>
      <c r="IIH37" s="284"/>
      <c r="III37" s="284"/>
      <c r="IIJ37" s="284"/>
      <c r="IIK37" s="284"/>
      <c r="IIL37" s="284"/>
      <c r="IIM37" s="284"/>
      <c r="IIN37" s="284"/>
      <c r="IIO37" s="284"/>
      <c r="IIP37" s="284"/>
      <c r="IIQ37" s="284"/>
      <c r="IIR37" s="284"/>
      <c r="IIS37" s="284"/>
      <c r="IIT37" s="284"/>
      <c r="IIU37" s="284"/>
      <c r="IIV37" s="284"/>
      <c r="IIW37" s="284"/>
      <c r="IIX37" s="284"/>
      <c r="IIY37" s="284"/>
      <c r="IIZ37" s="284"/>
      <c r="IJA37" s="284"/>
      <c r="IJB37" s="284"/>
      <c r="IJC37" s="284"/>
      <c r="IJD37" s="284"/>
      <c r="IJE37" s="284"/>
      <c r="IJF37" s="284"/>
      <c r="IJG37" s="284"/>
      <c r="IJH37" s="284"/>
      <c r="IJI37" s="284"/>
      <c r="IJJ37" s="284"/>
      <c r="IJK37" s="284"/>
      <c r="IJL37" s="284"/>
      <c r="IJM37" s="284"/>
      <c r="IJN37" s="284"/>
      <c r="IJO37" s="284"/>
      <c r="IJP37" s="284"/>
      <c r="IJQ37" s="284"/>
      <c r="IJR37" s="284"/>
      <c r="IJS37" s="284"/>
      <c r="IJT37" s="284"/>
      <c r="IJU37" s="284"/>
      <c r="IJV37" s="284"/>
      <c r="IJW37" s="284"/>
      <c r="IJX37" s="284"/>
      <c r="IJY37" s="284"/>
      <c r="IJZ37" s="284"/>
      <c r="IKA37" s="284"/>
      <c r="IKB37" s="284"/>
      <c r="IKC37" s="284"/>
      <c r="IKD37" s="284"/>
      <c r="IKE37" s="284"/>
      <c r="IKF37" s="284"/>
      <c r="IKG37" s="284"/>
      <c r="IKH37" s="284"/>
      <c r="IKI37" s="284"/>
      <c r="IKJ37" s="284"/>
      <c r="IKK37" s="284"/>
      <c r="IKL37" s="284"/>
      <c r="IKM37" s="284"/>
      <c r="IKN37" s="284"/>
      <c r="IKO37" s="284"/>
      <c r="IKP37" s="284"/>
      <c r="IKQ37" s="284"/>
      <c r="IKR37" s="284"/>
      <c r="IKS37" s="284"/>
      <c r="IKT37" s="284"/>
      <c r="IKU37" s="284"/>
      <c r="IKV37" s="284"/>
      <c r="IKW37" s="284"/>
      <c r="IKX37" s="284"/>
      <c r="IKY37" s="284"/>
      <c r="IKZ37" s="284"/>
      <c r="ILA37" s="284"/>
      <c r="ILB37" s="284"/>
      <c r="ILC37" s="284"/>
      <c r="ILD37" s="284"/>
      <c r="ILE37" s="284"/>
      <c r="ILF37" s="284"/>
      <c r="ILG37" s="284"/>
      <c r="ILH37" s="284"/>
      <c r="ILI37" s="284"/>
      <c r="ILJ37" s="284"/>
      <c r="ILK37" s="284"/>
      <c r="ILL37" s="284"/>
      <c r="ILM37" s="284"/>
      <c r="ILN37" s="284"/>
      <c r="ILO37" s="284"/>
      <c r="ILP37" s="284"/>
      <c r="ILQ37" s="284"/>
      <c r="ILR37" s="284"/>
      <c r="ILS37" s="284"/>
      <c r="ILT37" s="284"/>
      <c r="ILU37" s="284"/>
      <c r="ILV37" s="284"/>
      <c r="ILW37" s="284"/>
      <c r="ILX37" s="284"/>
      <c r="ILY37" s="284"/>
      <c r="ILZ37" s="284"/>
      <c r="IMA37" s="284"/>
      <c r="IMB37" s="284"/>
      <c r="IMC37" s="284"/>
      <c r="IMD37" s="284"/>
      <c r="IME37" s="284"/>
      <c r="IMF37" s="284"/>
      <c r="IMG37" s="284"/>
      <c r="IMH37" s="284"/>
      <c r="IMI37" s="284"/>
      <c r="IMJ37" s="284"/>
      <c r="IMK37" s="284"/>
      <c r="IML37" s="284"/>
      <c r="IMM37" s="284"/>
      <c r="IMN37" s="284"/>
      <c r="IMO37" s="284"/>
      <c r="IMP37" s="284"/>
      <c r="IMQ37" s="284"/>
      <c r="IMR37" s="284"/>
      <c r="IMS37" s="284"/>
      <c r="IMT37" s="284"/>
      <c r="IMU37" s="284"/>
      <c r="IMV37" s="284"/>
      <c r="IMW37" s="284"/>
      <c r="IMX37" s="284"/>
      <c r="IMY37" s="284"/>
      <c r="IMZ37" s="284"/>
      <c r="INA37" s="284"/>
      <c r="INB37" s="284"/>
      <c r="INC37" s="284"/>
      <c r="IND37" s="284"/>
      <c r="INE37" s="284"/>
      <c r="INF37" s="284"/>
      <c r="ING37" s="284"/>
      <c r="INH37" s="284"/>
      <c r="INI37" s="284"/>
      <c r="INJ37" s="284"/>
      <c r="INK37" s="284"/>
      <c r="INL37" s="284"/>
      <c r="INM37" s="284"/>
      <c r="INN37" s="284"/>
      <c r="INO37" s="284"/>
      <c r="INP37" s="284"/>
      <c r="INQ37" s="284"/>
      <c r="INR37" s="284"/>
      <c r="INS37" s="284"/>
      <c r="INT37" s="284"/>
      <c r="INU37" s="284"/>
      <c r="INV37" s="284"/>
      <c r="INW37" s="284"/>
      <c r="INX37" s="284"/>
      <c r="INY37" s="284"/>
      <c r="INZ37" s="284"/>
      <c r="IOA37" s="284"/>
      <c r="IOB37" s="284"/>
      <c r="IOC37" s="284"/>
      <c r="IOD37" s="284"/>
      <c r="IOE37" s="284"/>
      <c r="IOF37" s="284"/>
      <c r="IOG37" s="284"/>
      <c r="IOH37" s="284"/>
      <c r="IOI37" s="284"/>
      <c r="IOJ37" s="284"/>
      <c r="IOK37" s="284"/>
      <c r="IOL37" s="284"/>
      <c r="IOM37" s="284"/>
      <c r="ION37" s="284"/>
      <c r="IOO37" s="284"/>
      <c r="IOP37" s="284"/>
      <c r="IOQ37" s="284"/>
      <c r="IOR37" s="284"/>
      <c r="IOS37" s="284"/>
      <c r="IOT37" s="284"/>
      <c r="IOU37" s="284"/>
      <c r="IOV37" s="284"/>
      <c r="IOW37" s="284"/>
      <c r="IOX37" s="284"/>
      <c r="IOY37" s="284"/>
      <c r="IOZ37" s="284"/>
      <c r="IPA37" s="284"/>
      <c r="IPB37" s="284"/>
      <c r="IPC37" s="284"/>
      <c r="IPD37" s="284"/>
      <c r="IPE37" s="284"/>
      <c r="IPF37" s="284"/>
      <c r="IPG37" s="284"/>
      <c r="IPH37" s="284"/>
      <c r="IPI37" s="284"/>
      <c r="IPJ37" s="284"/>
      <c r="IPK37" s="284"/>
      <c r="IPL37" s="284"/>
      <c r="IPM37" s="284"/>
      <c r="IPN37" s="284"/>
      <c r="IPO37" s="284"/>
      <c r="IPP37" s="284"/>
      <c r="IPQ37" s="284"/>
      <c r="IPR37" s="284"/>
      <c r="IPS37" s="284"/>
      <c r="IPT37" s="284"/>
      <c r="IPU37" s="284"/>
      <c r="IPV37" s="284"/>
      <c r="IPW37" s="284"/>
      <c r="IPX37" s="284"/>
      <c r="IPY37" s="284"/>
      <c r="IPZ37" s="284"/>
      <c r="IQA37" s="284"/>
      <c r="IQB37" s="284"/>
      <c r="IQC37" s="284"/>
      <c r="IQD37" s="284"/>
      <c r="IQE37" s="284"/>
      <c r="IQF37" s="284"/>
      <c r="IQG37" s="284"/>
      <c r="IQH37" s="284"/>
      <c r="IQI37" s="284"/>
      <c r="IQJ37" s="284"/>
      <c r="IQK37" s="284"/>
      <c r="IQL37" s="284"/>
      <c r="IQM37" s="284"/>
      <c r="IQN37" s="284"/>
      <c r="IQO37" s="284"/>
      <c r="IQP37" s="284"/>
      <c r="IQQ37" s="284"/>
      <c r="IQR37" s="284"/>
      <c r="IQS37" s="284"/>
      <c r="IQT37" s="284"/>
      <c r="IQU37" s="284"/>
      <c r="IQV37" s="284"/>
      <c r="IQW37" s="284"/>
      <c r="IQX37" s="284"/>
      <c r="IQY37" s="284"/>
      <c r="IQZ37" s="284"/>
      <c r="IRA37" s="284"/>
      <c r="IRB37" s="284"/>
      <c r="IRC37" s="284"/>
      <c r="IRD37" s="284"/>
      <c r="IRE37" s="284"/>
      <c r="IRF37" s="284"/>
      <c r="IRG37" s="284"/>
      <c r="IRH37" s="284"/>
      <c r="IRI37" s="284"/>
      <c r="IRJ37" s="284"/>
      <c r="IRK37" s="284"/>
      <c r="IRL37" s="284"/>
      <c r="IRM37" s="284"/>
      <c r="IRN37" s="284"/>
      <c r="IRO37" s="284"/>
      <c r="IRP37" s="284"/>
      <c r="IRQ37" s="284"/>
      <c r="IRR37" s="284"/>
      <c r="IRS37" s="284"/>
      <c r="IRT37" s="284"/>
      <c r="IRU37" s="284"/>
      <c r="IRV37" s="284"/>
      <c r="IRW37" s="284"/>
      <c r="IRX37" s="284"/>
      <c r="IRY37" s="284"/>
      <c r="IRZ37" s="284"/>
      <c r="ISA37" s="284"/>
      <c r="ISB37" s="284"/>
      <c r="ISC37" s="284"/>
      <c r="ISD37" s="284"/>
      <c r="ISE37" s="284"/>
      <c r="ISF37" s="284"/>
      <c r="ISG37" s="284"/>
      <c r="ISH37" s="284"/>
      <c r="ISI37" s="284"/>
      <c r="ISJ37" s="284"/>
      <c r="ISK37" s="284"/>
      <c r="ISL37" s="284"/>
      <c r="ISM37" s="284"/>
      <c r="ISN37" s="284"/>
      <c r="ISO37" s="284"/>
      <c r="ISP37" s="284"/>
      <c r="ISQ37" s="284"/>
      <c r="ISR37" s="284"/>
      <c r="ISS37" s="284"/>
      <c r="IST37" s="284"/>
      <c r="ISU37" s="284"/>
      <c r="ISV37" s="284"/>
      <c r="ISW37" s="284"/>
      <c r="ISX37" s="284"/>
      <c r="ISY37" s="284"/>
      <c r="ISZ37" s="284"/>
      <c r="ITA37" s="284"/>
      <c r="ITB37" s="284"/>
      <c r="ITC37" s="284"/>
      <c r="ITD37" s="284"/>
      <c r="ITE37" s="284"/>
      <c r="ITF37" s="284"/>
      <c r="ITG37" s="284"/>
      <c r="ITH37" s="284"/>
      <c r="ITI37" s="284"/>
      <c r="ITJ37" s="284"/>
      <c r="ITK37" s="284"/>
      <c r="ITL37" s="284"/>
      <c r="ITM37" s="284"/>
      <c r="ITN37" s="284"/>
      <c r="ITO37" s="284"/>
      <c r="ITP37" s="284"/>
      <c r="ITQ37" s="284"/>
      <c r="ITR37" s="284"/>
      <c r="ITS37" s="284"/>
      <c r="ITT37" s="284"/>
      <c r="ITU37" s="284"/>
      <c r="ITV37" s="284"/>
      <c r="ITW37" s="284"/>
      <c r="ITX37" s="284"/>
      <c r="ITY37" s="284"/>
      <c r="ITZ37" s="284"/>
      <c r="IUA37" s="284"/>
      <c r="IUB37" s="284"/>
      <c r="IUC37" s="284"/>
      <c r="IUD37" s="284"/>
      <c r="IUE37" s="284"/>
      <c r="IUF37" s="284"/>
      <c r="IUG37" s="284"/>
      <c r="IUH37" s="284"/>
      <c r="IUI37" s="284"/>
      <c r="IUJ37" s="284"/>
      <c r="IUK37" s="284"/>
      <c r="IUL37" s="284"/>
      <c r="IUM37" s="284"/>
      <c r="IUN37" s="284"/>
      <c r="IUO37" s="284"/>
      <c r="IUP37" s="284"/>
      <c r="IUQ37" s="284"/>
      <c r="IUR37" s="284"/>
      <c r="IUS37" s="284"/>
      <c r="IUT37" s="284"/>
      <c r="IUU37" s="284"/>
      <c r="IUV37" s="284"/>
      <c r="IUW37" s="284"/>
      <c r="IUX37" s="284"/>
      <c r="IUY37" s="284"/>
      <c r="IUZ37" s="284"/>
      <c r="IVA37" s="284"/>
      <c r="IVB37" s="284"/>
      <c r="IVC37" s="284"/>
      <c r="IVD37" s="284"/>
      <c r="IVE37" s="284"/>
      <c r="IVF37" s="284"/>
      <c r="IVG37" s="284"/>
      <c r="IVH37" s="284"/>
      <c r="IVI37" s="284"/>
      <c r="IVJ37" s="284"/>
      <c r="IVK37" s="284"/>
      <c r="IVL37" s="284"/>
      <c r="IVM37" s="284"/>
      <c r="IVN37" s="284"/>
      <c r="IVO37" s="284"/>
      <c r="IVP37" s="284"/>
      <c r="IVQ37" s="284"/>
      <c r="IVR37" s="284"/>
      <c r="IVS37" s="284"/>
      <c r="IVT37" s="284"/>
      <c r="IVU37" s="284"/>
      <c r="IVV37" s="284"/>
      <c r="IVW37" s="284"/>
      <c r="IVX37" s="284"/>
      <c r="IVY37" s="284"/>
      <c r="IVZ37" s="284"/>
      <c r="IWA37" s="284"/>
      <c r="IWB37" s="284"/>
      <c r="IWC37" s="284"/>
      <c r="IWD37" s="284"/>
      <c r="IWE37" s="284"/>
      <c r="IWF37" s="284"/>
      <c r="IWG37" s="284"/>
      <c r="IWH37" s="284"/>
      <c r="IWI37" s="284"/>
      <c r="IWJ37" s="284"/>
      <c r="IWK37" s="284"/>
      <c r="IWL37" s="284"/>
      <c r="IWM37" s="284"/>
      <c r="IWN37" s="284"/>
      <c r="IWO37" s="284"/>
      <c r="IWP37" s="284"/>
      <c r="IWQ37" s="284"/>
      <c r="IWR37" s="284"/>
      <c r="IWS37" s="284"/>
      <c r="IWT37" s="284"/>
      <c r="IWU37" s="284"/>
      <c r="IWV37" s="284"/>
      <c r="IWW37" s="284"/>
      <c r="IWX37" s="284"/>
      <c r="IWY37" s="284"/>
      <c r="IWZ37" s="284"/>
      <c r="IXA37" s="284"/>
      <c r="IXB37" s="284"/>
      <c r="IXC37" s="284"/>
      <c r="IXD37" s="284"/>
      <c r="IXE37" s="284"/>
      <c r="IXF37" s="284"/>
      <c r="IXG37" s="284"/>
      <c r="IXH37" s="284"/>
      <c r="IXI37" s="284"/>
      <c r="IXJ37" s="284"/>
      <c r="IXK37" s="284"/>
      <c r="IXL37" s="284"/>
      <c r="IXM37" s="284"/>
      <c r="IXN37" s="284"/>
      <c r="IXO37" s="284"/>
      <c r="IXP37" s="284"/>
      <c r="IXQ37" s="284"/>
      <c r="IXR37" s="284"/>
      <c r="IXS37" s="284"/>
      <c r="IXT37" s="284"/>
      <c r="IXU37" s="284"/>
      <c r="IXV37" s="284"/>
      <c r="IXW37" s="284"/>
      <c r="IXX37" s="284"/>
      <c r="IXY37" s="284"/>
      <c r="IXZ37" s="284"/>
      <c r="IYA37" s="284"/>
      <c r="IYB37" s="284"/>
      <c r="IYC37" s="284"/>
      <c r="IYD37" s="284"/>
      <c r="IYE37" s="284"/>
      <c r="IYF37" s="284"/>
      <c r="IYG37" s="284"/>
      <c r="IYH37" s="284"/>
      <c r="IYI37" s="284"/>
      <c r="IYJ37" s="284"/>
      <c r="IYK37" s="284"/>
      <c r="IYL37" s="284"/>
      <c r="IYM37" s="284"/>
      <c r="IYN37" s="284"/>
      <c r="IYO37" s="284"/>
      <c r="IYP37" s="284"/>
      <c r="IYQ37" s="284"/>
      <c r="IYR37" s="284"/>
      <c r="IYS37" s="284"/>
      <c r="IYT37" s="284"/>
      <c r="IYU37" s="284"/>
      <c r="IYV37" s="284"/>
      <c r="IYW37" s="284"/>
      <c r="IYX37" s="284"/>
      <c r="IYY37" s="284"/>
      <c r="IYZ37" s="284"/>
      <c r="IZA37" s="284"/>
      <c r="IZB37" s="284"/>
      <c r="IZC37" s="284"/>
      <c r="IZD37" s="284"/>
      <c r="IZE37" s="284"/>
      <c r="IZF37" s="284"/>
      <c r="IZG37" s="284"/>
      <c r="IZH37" s="284"/>
      <c r="IZI37" s="284"/>
      <c r="IZJ37" s="284"/>
      <c r="IZK37" s="284"/>
      <c r="IZL37" s="284"/>
      <c r="IZM37" s="284"/>
      <c r="IZN37" s="284"/>
      <c r="IZO37" s="284"/>
      <c r="IZP37" s="284"/>
      <c r="IZQ37" s="284"/>
      <c r="IZR37" s="284"/>
      <c r="IZS37" s="284"/>
      <c r="IZT37" s="284"/>
      <c r="IZU37" s="284"/>
      <c r="IZV37" s="284"/>
      <c r="IZW37" s="284"/>
      <c r="IZX37" s="284"/>
      <c r="IZY37" s="284"/>
      <c r="IZZ37" s="284"/>
      <c r="JAA37" s="284"/>
      <c r="JAB37" s="284"/>
      <c r="JAC37" s="284"/>
      <c r="JAD37" s="284"/>
      <c r="JAE37" s="284"/>
      <c r="JAF37" s="284"/>
      <c r="JAG37" s="284"/>
      <c r="JAH37" s="284"/>
      <c r="JAI37" s="284"/>
      <c r="JAJ37" s="284"/>
      <c r="JAK37" s="284"/>
      <c r="JAL37" s="284"/>
      <c r="JAM37" s="284"/>
      <c r="JAN37" s="284"/>
      <c r="JAO37" s="284"/>
      <c r="JAP37" s="284"/>
      <c r="JAQ37" s="284"/>
      <c r="JAR37" s="284"/>
      <c r="JAS37" s="284"/>
      <c r="JAT37" s="284"/>
      <c r="JAU37" s="284"/>
      <c r="JAV37" s="284"/>
      <c r="JAW37" s="284"/>
      <c r="JAX37" s="284"/>
      <c r="JAY37" s="284"/>
      <c r="JAZ37" s="284"/>
      <c r="JBA37" s="284"/>
      <c r="JBB37" s="284"/>
      <c r="JBC37" s="284"/>
      <c r="JBD37" s="284"/>
      <c r="JBE37" s="284"/>
      <c r="JBF37" s="284"/>
      <c r="JBG37" s="284"/>
      <c r="JBH37" s="284"/>
      <c r="JBI37" s="284"/>
      <c r="JBJ37" s="284"/>
      <c r="JBK37" s="284"/>
      <c r="JBL37" s="284"/>
      <c r="JBM37" s="284"/>
      <c r="JBN37" s="284"/>
      <c r="JBO37" s="284"/>
      <c r="JBP37" s="284"/>
      <c r="JBQ37" s="284"/>
      <c r="JBR37" s="284"/>
      <c r="JBS37" s="284"/>
      <c r="JBT37" s="284"/>
      <c r="JBU37" s="284"/>
      <c r="JBV37" s="284"/>
      <c r="JBW37" s="284"/>
      <c r="JBX37" s="284"/>
      <c r="JBY37" s="284"/>
      <c r="JBZ37" s="284"/>
      <c r="JCA37" s="284"/>
      <c r="JCB37" s="284"/>
      <c r="JCC37" s="284"/>
      <c r="JCD37" s="284"/>
      <c r="JCE37" s="284"/>
      <c r="JCF37" s="284"/>
      <c r="JCG37" s="284"/>
      <c r="JCH37" s="284"/>
      <c r="JCI37" s="284"/>
      <c r="JCJ37" s="284"/>
      <c r="JCK37" s="284"/>
      <c r="JCL37" s="284"/>
      <c r="JCM37" s="284"/>
      <c r="JCN37" s="284"/>
      <c r="JCO37" s="284"/>
      <c r="JCP37" s="284"/>
      <c r="JCQ37" s="284"/>
      <c r="JCR37" s="284"/>
      <c r="JCS37" s="284"/>
      <c r="JCT37" s="284"/>
      <c r="JCU37" s="284"/>
      <c r="JCV37" s="284"/>
      <c r="JCW37" s="284"/>
      <c r="JCX37" s="284"/>
      <c r="JCY37" s="284"/>
      <c r="JCZ37" s="284"/>
      <c r="JDA37" s="284"/>
      <c r="JDB37" s="284"/>
      <c r="JDC37" s="284"/>
      <c r="JDD37" s="284"/>
      <c r="JDE37" s="284"/>
      <c r="JDF37" s="284"/>
      <c r="JDG37" s="284"/>
      <c r="JDH37" s="284"/>
      <c r="JDI37" s="284"/>
      <c r="JDJ37" s="284"/>
      <c r="JDK37" s="284"/>
      <c r="JDL37" s="284"/>
      <c r="JDM37" s="284"/>
      <c r="JDN37" s="284"/>
      <c r="JDO37" s="284"/>
      <c r="JDP37" s="284"/>
      <c r="JDQ37" s="284"/>
      <c r="JDR37" s="284"/>
      <c r="JDS37" s="284"/>
      <c r="JDT37" s="284"/>
      <c r="JDU37" s="284"/>
      <c r="JDV37" s="284"/>
      <c r="JDW37" s="284"/>
      <c r="JDX37" s="284"/>
      <c r="JDY37" s="284"/>
      <c r="JDZ37" s="284"/>
      <c r="JEA37" s="284"/>
      <c r="JEB37" s="284"/>
      <c r="JEC37" s="284"/>
      <c r="JED37" s="284"/>
      <c r="JEE37" s="284"/>
      <c r="JEF37" s="284"/>
      <c r="JEG37" s="284"/>
      <c r="JEH37" s="284"/>
      <c r="JEI37" s="284"/>
      <c r="JEJ37" s="284"/>
      <c r="JEK37" s="284"/>
      <c r="JEL37" s="284"/>
      <c r="JEM37" s="284"/>
      <c r="JEN37" s="284"/>
      <c r="JEO37" s="284"/>
      <c r="JEP37" s="284"/>
      <c r="JEQ37" s="284"/>
      <c r="JER37" s="284"/>
      <c r="JES37" s="284"/>
      <c r="JET37" s="284"/>
      <c r="JEU37" s="284"/>
      <c r="JEV37" s="284"/>
      <c r="JEW37" s="284"/>
      <c r="JEX37" s="284"/>
      <c r="JEY37" s="284"/>
      <c r="JEZ37" s="284"/>
      <c r="JFA37" s="284"/>
      <c r="JFB37" s="284"/>
      <c r="JFC37" s="284"/>
      <c r="JFD37" s="284"/>
      <c r="JFE37" s="284"/>
      <c r="JFF37" s="284"/>
      <c r="JFG37" s="284"/>
      <c r="JFH37" s="284"/>
      <c r="JFI37" s="284"/>
      <c r="JFJ37" s="284"/>
      <c r="JFK37" s="284"/>
      <c r="JFL37" s="284"/>
      <c r="JFM37" s="284"/>
      <c r="JFN37" s="284"/>
      <c r="JFO37" s="284"/>
      <c r="JFP37" s="284"/>
      <c r="JFQ37" s="284"/>
      <c r="JFR37" s="284"/>
      <c r="JFS37" s="284"/>
      <c r="JFT37" s="284"/>
      <c r="JFU37" s="284"/>
      <c r="JFV37" s="284"/>
      <c r="JFW37" s="284"/>
      <c r="JFX37" s="284"/>
      <c r="JFY37" s="284"/>
      <c r="JFZ37" s="284"/>
      <c r="JGA37" s="284"/>
      <c r="JGB37" s="284"/>
      <c r="JGC37" s="284"/>
      <c r="JGD37" s="284"/>
      <c r="JGE37" s="284"/>
      <c r="JGF37" s="284"/>
      <c r="JGG37" s="284"/>
      <c r="JGH37" s="284"/>
      <c r="JGI37" s="284"/>
      <c r="JGJ37" s="284"/>
      <c r="JGK37" s="284"/>
      <c r="JGL37" s="284"/>
      <c r="JGM37" s="284"/>
      <c r="JGN37" s="284"/>
      <c r="JGO37" s="284"/>
      <c r="JGP37" s="284"/>
      <c r="JGQ37" s="284"/>
      <c r="JGR37" s="284"/>
      <c r="JGS37" s="284"/>
      <c r="JGT37" s="284"/>
      <c r="JGU37" s="284"/>
      <c r="JGV37" s="284"/>
      <c r="JGW37" s="284"/>
      <c r="JGX37" s="284"/>
      <c r="JGY37" s="284"/>
      <c r="JGZ37" s="284"/>
      <c r="JHA37" s="284"/>
      <c r="JHB37" s="284"/>
      <c r="JHC37" s="284"/>
      <c r="JHD37" s="284"/>
      <c r="JHE37" s="284"/>
      <c r="JHF37" s="284"/>
      <c r="JHG37" s="284"/>
      <c r="JHH37" s="284"/>
      <c r="JHI37" s="284"/>
      <c r="JHJ37" s="284"/>
      <c r="JHK37" s="284"/>
      <c r="JHL37" s="284"/>
      <c r="JHM37" s="284"/>
      <c r="JHN37" s="284"/>
      <c r="JHO37" s="284"/>
      <c r="JHP37" s="284"/>
      <c r="JHQ37" s="284"/>
      <c r="JHR37" s="284"/>
      <c r="JHS37" s="284"/>
      <c r="JHT37" s="284"/>
      <c r="JHU37" s="284"/>
      <c r="JHV37" s="284"/>
      <c r="JHW37" s="284"/>
      <c r="JHX37" s="284"/>
      <c r="JHY37" s="284"/>
      <c r="JHZ37" s="284"/>
      <c r="JIA37" s="284"/>
      <c r="JIB37" s="284"/>
      <c r="JIC37" s="284"/>
      <c r="JID37" s="284"/>
      <c r="JIE37" s="284"/>
      <c r="JIF37" s="284"/>
      <c r="JIG37" s="284"/>
      <c r="JIH37" s="284"/>
      <c r="JII37" s="284"/>
      <c r="JIJ37" s="284"/>
      <c r="JIK37" s="284"/>
      <c r="JIL37" s="284"/>
      <c r="JIM37" s="284"/>
      <c r="JIN37" s="284"/>
      <c r="JIO37" s="284"/>
      <c r="JIP37" s="284"/>
      <c r="JIQ37" s="284"/>
      <c r="JIR37" s="284"/>
      <c r="JIS37" s="284"/>
      <c r="JIT37" s="284"/>
      <c r="JIU37" s="284"/>
      <c r="JIV37" s="284"/>
      <c r="JIW37" s="284"/>
      <c r="JIX37" s="284"/>
      <c r="JIY37" s="284"/>
      <c r="JIZ37" s="284"/>
      <c r="JJA37" s="284"/>
      <c r="JJB37" s="284"/>
      <c r="JJC37" s="284"/>
      <c r="JJD37" s="284"/>
      <c r="JJE37" s="284"/>
      <c r="JJF37" s="284"/>
      <c r="JJG37" s="284"/>
      <c r="JJH37" s="284"/>
      <c r="JJI37" s="284"/>
      <c r="JJJ37" s="284"/>
      <c r="JJK37" s="284"/>
      <c r="JJL37" s="284"/>
      <c r="JJM37" s="284"/>
      <c r="JJN37" s="284"/>
      <c r="JJO37" s="284"/>
      <c r="JJP37" s="284"/>
      <c r="JJQ37" s="284"/>
      <c r="JJR37" s="284"/>
      <c r="JJS37" s="284"/>
      <c r="JJT37" s="284"/>
      <c r="JJU37" s="284"/>
      <c r="JJV37" s="284"/>
      <c r="JJW37" s="284"/>
      <c r="JJX37" s="284"/>
      <c r="JJY37" s="284"/>
      <c r="JJZ37" s="284"/>
      <c r="JKA37" s="284"/>
      <c r="JKB37" s="284"/>
      <c r="JKC37" s="284"/>
      <c r="JKD37" s="284"/>
      <c r="JKE37" s="284"/>
      <c r="JKF37" s="284"/>
      <c r="JKG37" s="284"/>
      <c r="JKH37" s="284"/>
      <c r="JKI37" s="284"/>
      <c r="JKJ37" s="284"/>
      <c r="JKK37" s="284"/>
      <c r="JKL37" s="284"/>
      <c r="JKM37" s="284"/>
      <c r="JKN37" s="284"/>
      <c r="JKO37" s="284"/>
      <c r="JKP37" s="284"/>
      <c r="JKQ37" s="284"/>
      <c r="JKR37" s="284"/>
      <c r="JKS37" s="284"/>
      <c r="JKT37" s="284"/>
      <c r="JKU37" s="284"/>
      <c r="JKV37" s="284"/>
      <c r="JKW37" s="284"/>
      <c r="JKX37" s="284"/>
      <c r="JKY37" s="284"/>
      <c r="JKZ37" s="284"/>
      <c r="JLA37" s="284"/>
      <c r="JLB37" s="284"/>
      <c r="JLC37" s="284"/>
      <c r="JLD37" s="284"/>
      <c r="JLE37" s="284"/>
      <c r="JLF37" s="284"/>
      <c r="JLG37" s="284"/>
      <c r="JLH37" s="284"/>
      <c r="JLI37" s="284"/>
      <c r="JLJ37" s="284"/>
      <c r="JLK37" s="284"/>
      <c r="JLL37" s="284"/>
      <c r="JLM37" s="284"/>
      <c r="JLN37" s="284"/>
      <c r="JLO37" s="284"/>
      <c r="JLP37" s="284"/>
      <c r="JLQ37" s="284"/>
      <c r="JLR37" s="284"/>
      <c r="JLS37" s="284"/>
      <c r="JLT37" s="284"/>
      <c r="JLU37" s="284"/>
      <c r="JLV37" s="284"/>
      <c r="JLW37" s="284"/>
      <c r="JLX37" s="284"/>
      <c r="JLY37" s="284"/>
      <c r="JLZ37" s="284"/>
      <c r="JMA37" s="284"/>
      <c r="JMB37" s="284"/>
      <c r="JMC37" s="284"/>
      <c r="JMD37" s="284"/>
      <c r="JME37" s="284"/>
      <c r="JMF37" s="284"/>
      <c r="JMG37" s="284"/>
      <c r="JMH37" s="284"/>
      <c r="JMI37" s="284"/>
      <c r="JMJ37" s="284"/>
      <c r="JMK37" s="284"/>
      <c r="JML37" s="284"/>
      <c r="JMM37" s="284"/>
      <c r="JMN37" s="284"/>
      <c r="JMO37" s="284"/>
      <c r="JMP37" s="284"/>
      <c r="JMQ37" s="284"/>
      <c r="JMR37" s="284"/>
      <c r="JMS37" s="284"/>
      <c r="JMT37" s="284"/>
      <c r="JMU37" s="284"/>
      <c r="JMV37" s="284"/>
      <c r="JMW37" s="284"/>
      <c r="JMX37" s="284"/>
      <c r="JMY37" s="284"/>
      <c r="JMZ37" s="284"/>
      <c r="JNA37" s="284"/>
      <c r="JNB37" s="284"/>
      <c r="JNC37" s="284"/>
      <c r="JND37" s="284"/>
      <c r="JNE37" s="284"/>
      <c r="JNF37" s="284"/>
      <c r="JNG37" s="284"/>
      <c r="JNH37" s="284"/>
      <c r="JNI37" s="284"/>
      <c r="JNJ37" s="284"/>
      <c r="JNK37" s="284"/>
      <c r="JNL37" s="284"/>
      <c r="JNM37" s="284"/>
      <c r="JNN37" s="284"/>
      <c r="JNO37" s="284"/>
      <c r="JNP37" s="284"/>
      <c r="JNQ37" s="284"/>
      <c r="JNR37" s="284"/>
      <c r="JNS37" s="284"/>
      <c r="JNT37" s="284"/>
      <c r="JNU37" s="284"/>
      <c r="JNV37" s="284"/>
      <c r="JNW37" s="284"/>
      <c r="JNX37" s="284"/>
      <c r="JNY37" s="284"/>
      <c r="JNZ37" s="284"/>
      <c r="JOA37" s="284"/>
      <c r="JOB37" s="284"/>
      <c r="JOC37" s="284"/>
      <c r="JOD37" s="284"/>
      <c r="JOE37" s="284"/>
      <c r="JOF37" s="284"/>
      <c r="JOG37" s="284"/>
      <c r="JOH37" s="284"/>
      <c r="JOI37" s="284"/>
      <c r="JOJ37" s="284"/>
      <c r="JOK37" s="284"/>
      <c r="JOL37" s="284"/>
      <c r="JOM37" s="284"/>
      <c r="JON37" s="284"/>
      <c r="JOO37" s="284"/>
      <c r="JOP37" s="284"/>
      <c r="JOQ37" s="284"/>
      <c r="JOR37" s="284"/>
      <c r="JOS37" s="284"/>
      <c r="JOT37" s="284"/>
      <c r="JOU37" s="284"/>
      <c r="JOV37" s="284"/>
      <c r="JOW37" s="284"/>
      <c r="JOX37" s="284"/>
      <c r="JOY37" s="284"/>
      <c r="JOZ37" s="284"/>
      <c r="JPA37" s="284"/>
      <c r="JPB37" s="284"/>
      <c r="JPC37" s="284"/>
      <c r="JPD37" s="284"/>
      <c r="JPE37" s="284"/>
      <c r="JPF37" s="284"/>
      <c r="JPG37" s="284"/>
      <c r="JPH37" s="284"/>
      <c r="JPI37" s="284"/>
      <c r="JPJ37" s="284"/>
      <c r="JPK37" s="284"/>
      <c r="JPL37" s="284"/>
      <c r="JPM37" s="284"/>
      <c r="JPN37" s="284"/>
      <c r="JPO37" s="284"/>
      <c r="JPP37" s="284"/>
      <c r="JPQ37" s="284"/>
      <c r="JPR37" s="284"/>
      <c r="JPS37" s="284"/>
      <c r="JPT37" s="284"/>
      <c r="JPU37" s="284"/>
      <c r="JPV37" s="284"/>
      <c r="JPW37" s="284"/>
      <c r="JPX37" s="284"/>
      <c r="JPY37" s="284"/>
      <c r="JPZ37" s="284"/>
      <c r="JQA37" s="284"/>
      <c r="JQB37" s="284"/>
      <c r="JQC37" s="284"/>
      <c r="JQD37" s="284"/>
      <c r="JQE37" s="284"/>
      <c r="JQF37" s="284"/>
      <c r="JQG37" s="284"/>
      <c r="JQH37" s="284"/>
      <c r="JQI37" s="284"/>
      <c r="JQJ37" s="284"/>
      <c r="JQK37" s="284"/>
      <c r="JQL37" s="284"/>
      <c r="JQM37" s="284"/>
      <c r="JQN37" s="284"/>
      <c r="JQO37" s="284"/>
      <c r="JQP37" s="284"/>
      <c r="JQQ37" s="284"/>
      <c r="JQR37" s="284"/>
      <c r="JQS37" s="284"/>
      <c r="JQT37" s="284"/>
      <c r="JQU37" s="284"/>
      <c r="JQV37" s="284"/>
      <c r="JQW37" s="284"/>
      <c r="JQX37" s="284"/>
      <c r="JQY37" s="284"/>
      <c r="JQZ37" s="284"/>
      <c r="JRA37" s="284"/>
      <c r="JRB37" s="284"/>
      <c r="JRC37" s="284"/>
      <c r="JRD37" s="284"/>
      <c r="JRE37" s="284"/>
      <c r="JRF37" s="284"/>
      <c r="JRG37" s="284"/>
      <c r="JRH37" s="284"/>
      <c r="JRI37" s="284"/>
      <c r="JRJ37" s="284"/>
      <c r="JRK37" s="284"/>
      <c r="JRL37" s="284"/>
      <c r="JRM37" s="284"/>
      <c r="JRN37" s="284"/>
      <c r="JRO37" s="284"/>
      <c r="JRP37" s="284"/>
      <c r="JRQ37" s="284"/>
      <c r="JRR37" s="284"/>
      <c r="JRS37" s="284"/>
      <c r="JRT37" s="284"/>
      <c r="JRU37" s="284"/>
      <c r="JRV37" s="284"/>
      <c r="JRW37" s="284"/>
      <c r="JRX37" s="284"/>
      <c r="JRY37" s="284"/>
      <c r="JRZ37" s="284"/>
      <c r="JSA37" s="284"/>
      <c r="JSB37" s="284"/>
      <c r="JSC37" s="284"/>
      <c r="JSD37" s="284"/>
      <c r="JSE37" s="284"/>
      <c r="JSF37" s="284"/>
      <c r="JSG37" s="284"/>
      <c r="JSH37" s="284"/>
      <c r="JSI37" s="284"/>
      <c r="JSJ37" s="284"/>
      <c r="JSK37" s="284"/>
      <c r="JSL37" s="284"/>
      <c r="JSM37" s="284"/>
      <c r="JSN37" s="284"/>
      <c r="JSO37" s="284"/>
      <c r="JSP37" s="284"/>
      <c r="JSQ37" s="284"/>
      <c r="JSR37" s="284"/>
      <c r="JSS37" s="284"/>
      <c r="JST37" s="284"/>
      <c r="JSU37" s="284"/>
      <c r="JSV37" s="284"/>
      <c r="JSW37" s="284"/>
      <c r="JSX37" s="284"/>
      <c r="JSY37" s="284"/>
      <c r="JSZ37" s="284"/>
      <c r="JTA37" s="284"/>
      <c r="JTB37" s="284"/>
      <c r="JTC37" s="284"/>
      <c r="JTD37" s="284"/>
      <c r="JTE37" s="284"/>
      <c r="JTF37" s="284"/>
      <c r="JTG37" s="284"/>
      <c r="JTH37" s="284"/>
      <c r="JTI37" s="284"/>
      <c r="JTJ37" s="284"/>
      <c r="JTK37" s="284"/>
      <c r="JTL37" s="284"/>
      <c r="JTM37" s="284"/>
      <c r="JTN37" s="284"/>
      <c r="JTO37" s="284"/>
      <c r="JTP37" s="284"/>
      <c r="JTQ37" s="284"/>
      <c r="JTR37" s="284"/>
      <c r="JTS37" s="284"/>
      <c r="JTT37" s="284"/>
      <c r="JTU37" s="284"/>
      <c r="JTV37" s="284"/>
      <c r="JTW37" s="284"/>
      <c r="JTX37" s="284"/>
      <c r="JTY37" s="284"/>
      <c r="JTZ37" s="284"/>
      <c r="JUA37" s="284"/>
      <c r="JUB37" s="284"/>
      <c r="JUC37" s="284"/>
      <c r="JUD37" s="284"/>
      <c r="JUE37" s="284"/>
      <c r="JUF37" s="284"/>
      <c r="JUG37" s="284"/>
      <c r="JUH37" s="284"/>
      <c r="JUI37" s="284"/>
      <c r="JUJ37" s="284"/>
      <c r="JUK37" s="284"/>
      <c r="JUL37" s="284"/>
      <c r="JUM37" s="284"/>
      <c r="JUN37" s="284"/>
      <c r="JUO37" s="284"/>
      <c r="JUP37" s="284"/>
      <c r="JUQ37" s="284"/>
      <c r="JUR37" s="284"/>
      <c r="JUS37" s="284"/>
      <c r="JUT37" s="284"/>
      <c r="JUU37" s="284"/>
      <c r="JUV37" s="284"/>
      <c r="JUW37" s="284"/>
      <c r="JUX37" s="284"/>
      <c r="JUY37" s="284"/>
      <c r="JUZ37" s="284"/>
      <c r="JVA37" s="284"/>
      <c r="JVB37" s="284"/>
      <c r="JVC37" s="284"/>
      <c r="JVD37" s="284"/>
      <c r="JVE37" s="284"/>
      <c r="JVF37" s="284"/>
      <c r="JVG37" s="284"/>
      <c r="JVH37" s="284"/>
      <c r="JVI37" s="284"/>
      <c r="JVJ37" s="284"/>
      <c r="JVK37" s="284"/>
      <c r="JVL37" s="284"/>
      <c r="JVM37" s="284"/>
      <c r="JVN37" s="284"/>
      <c r="JVO37" s="284"/>
      <c r="JVP37" s="284"/>
      <c r="JVQ37" s="284"/>
      <c r="JVR37" s="284"/>
      <c r="JVS37" s="284"/>
      <c r="JVT37" s="284"/>
      <c r="JVU37" s="284"/>
      <c r="JVV37" s="284"/>
      <c r="JVW37" s="284"/>
      <c r="JVX37" s="284"/>
      <c r="JVY37" s="284"/>
      <c r="JVZ37" s="284"/>
      <c r="JWA37" s="284"/>
      <c r="JWB37" s="284"/>
      <c r="JWC37" s="284"/>
      <c r="JWD37" s="284"/>
      <c r="JWE37" s="284"/>
      <c r="JWF37" s="284"/>
      <c r="JWG37" s="284"/>
      <c r="JWH37" s="284"/>
      <c r="JWI37" s="284"/>
      <c r="JWJ37" s="284"/>
      <c r="JWK37" s="284"/>
      <c r="JWL37" s="284"/>
      <c r="JWM37" s="284"/>
      <c r="JWN37" s="284"/>
      <c r="JWO37" s="284"/>
      <c r="JWP37" s="284"/>
      <c r="JWQ37" s="284"/>
      <c r="JWR37" s="284"/>
      <c r="JWS37" s="284"/>
      <c r="JWT37" s="284"/>
      <c r="JWU37" s="284"/>
      <c r="JWV37" s="284"/>
      <c r="JWW37" s="284"/>
      <c r="JWX37" s="284"/>
      <c r="JWY37" s="284"/>
      <c r="JWZ37" s="284"/>
      <c r="JXA37" s="284"/>
      <c r="JXB37" s="284"/>
      <c r="JXC37" s="284"/>
      <c r="JXD37" s="284"/>
      <c r="JXE37" s="284"/>
      <c r="JXF37" s="284"/>
      <c r="JXG37" s="284"/>
      <c r="JXH37" s="284"/>
      <c r="JXI37" s="284"/>
      <c r="JXJ37" s="284"/>
      <c r="JXK37" s="284"/>
      <c r="JXL37" s="284"/>
      <c r="JXM37" s="284"/>
      <c r="JXN37" s="284"/>
      <c r="JXO37" s="284"/>
      <c r="JXP37" s="284"/>
      <c r="JXQ37" s="284"/>
      <c r="JXR37" s="284"/>
      <c r="JXS37" s="284"/>
      <c r="JXT37" s="284"/>
      <c r="JXU37" s="284"/>
      <c r="JXV37" s="284"/>
      <c r="JXW37" s="284"/>
      <c r="JXX37" s="284"/>
      <c r="JXY37" s="284"/>
      <c r="JXZ37" s="284"/>
      <c r="JYA37" s="284"/>
      <c r="JYB37" s="284"/>
      <c r="JYC37" s="284"/>
      <c r="JYD37" s="284"/>
      <c r="JYE37" s="284"/>
      <c r="JYF37" s="284"/>
      <c r="JYG37" s="284"/>
      <c r="JYH37" s="284"/>
      <c r="JYI37" s="284"/>
      <c r="JYJ37" s="284"/>
      <c r="JYK37" s="284"/>
      <c r="JYL37" s="284"/>
      <c r="JYM37" s="284"/>
      <c r="JYN37" s="284"/>
      <c r="JYO37" s="284"/>
      <c r="JYP37" s="284"/>
      <c r="JYQ37" s="284"/>
      <c r="JYR37" s="284"/>
      <c r="JYS37" s="284"/>
      <c r="JYT37" s="284"/>
      <c r="JYU37" s="284"/>
      <c r="JYV37" s="284"/>
      <c r="JYW37" s="284"/>
      <c r="JYX37" s="284"/>
      <c r="JYY37" s="284"/>
      <c r="JYZ37" s="284"/>
      <c r="JZA37" s="284"/>
      <c r="JZB37" s="284"/>
      <c r="JZC37" s="284"/>
      <c r="JZD37" s="284"/>
      <c r="JZE37" s="284"/>
      <c r="JZF37" s="284"/>
      <c r="JZG37" s="284"/>
      <c r="JZH37" s="284"/>
      <c r="JZI37" s="284"/>
      <c r="JZJ37" s="284"/>
      <c r="JZK37" s="284"/>
      <c r="JZL37" s="284"/>
      <c r="JZM37" s="284"/>
      <c r="JZN37" s="284"/>
      <c r="JZO37" s="284"/>
      <c r="JZP37" s="284"/>
      <c r="JZQ37" s="284"/>
      <c r="JZR37" s="284"/>
      <c r="JZS37" s="284"/>
      <c r="JZT37" s="284"/>
      <c r="JZU37" s="284"/>
      <c r="JZV37" s="284"/>
      <c r="JZW37" s="284"/>
      <c r="JZX37" s="284"/>
      <c r="JZY37" s="284"/>
      <c r="JZZ37" s="284"/>
      <c r="KAA37" s="284"/>
      <c r="KAB37" s="284"/>
      <c r="KAC37" s="284"/>
      <c r="KAD37" s="284"/>
      <c r="KAE37" s="284"/>
      <c r="KAF37" s="284"/>
      <c r="KAG37" s="284"/>
      <c r="KAH37" s="284"/>
      <c r="KAI37" s="284"/>
      <c r="KAJ37" s="284"/>
      <c r="KAK37" s="284"/>
      <c r="KAL37" s="284"/>
      <c r="KAM37" s="284"/>
      <c r="KAN37" s="284"/>
      <c r="KAO37" s="284"/>
      <c r="KAP37" s="284"/>
      <c r="KAQ37" s="284"/>
      <c r="KAR37" s="284"/>
      <c r="KAS37" s="284"/>
      <c r="KAT37" s="284"/>
      <c r="KAU37" s="284"/>
      <c r="KAV37" s="284"/>
      <c r="KAW37" s="284"/>
      <c r="KAX37" s="284"/>
      <c r="KAY37" s="284"/>
      <c r="KAZ37" s="284"/>
      <c r="KBA37" s="284"/>
      <c r="KBB37" s="284"/>
      <c r="KBC37" s="284"/>
      <c r="KBD37" s="284"/>
      <c r="KBE37" s="284"/>
      <c r="KBF37" s="284"/>
      <c r="KBG37" s="284"/>
      <c r="KBH37" s="284"/>
      <c r="KBI37" s="284"/>
      <c r="KBJ37" s="284"/>
      <c r="KBK37" s="284"/>
      <c r="KBL37" s="284"/>
      <c r="KBM37" s="284"/>
      <c r="KBN37" s="284"/>
      <c r="KBO37" s="284"/>
      <c r="KBP37" s="284"/>
      <c r="KBQ37" s="284"/>
      <c r="KBR37" s="284"/>
      <c r="KBS37" s="284"/>
      <c r="KBT37" s="284"/>
      <c r="KBU37" s="284"/>
      <c r="KBV37" s="284"/>
      <c r="KBW37" s="284"/>
      <c r="KBX37" s="284"/>
      <c r="KBY37" s="284"/>
      <c r="KBZ37" s="284"/>
      <c r="KCA37" s="284"/>
      <c r="KCB37" s="284"/>
      <c r="KCC37" s="284"/>
      <c r="KCD37" s="284"/>
      <c r="KCE37" s="284"/>
      <c r="KCF37" s="284"/>
      <c r="KCG37" s="284"/>
      <c r="KCH37" s="284"/>
      <c r="KCI37" s="284"/>
      <c r="KCJ37" s="284"/>
      <c r="KCK37" s="284"/>
      <c r="KCL37" s="284"/>
      <c r="KCM37" s="284"/>
      <c r="KCN37" s="284"/>
      <c r="KCO37" s="284"/>
      <c r="KCP37" s="284"/>
      <c r="KCQ37" s="284"/>
      <c r="KCR37" s="284"/>
      <c r="KCS37" s="284"/>
      <c r="KCT37" s="284"/>
      <c r="KCU37" s="284"/>
      <c r="KCV37" s="284"/>
      <c r="KCW37" s="284"/>
      <c r="KCX37" s="284"/>
      <c r="KCY37" s="284"/>
      <c r="KCZ37" s="284"/>
      <c r="KDA37" s="284"/>
      <c r="KDB37" s="284"/>
      <c r="KDC37" s="284"/>
      <c r="KDD37" s="284"/>
      <c r="KDE37" s="284"/>
      <c r="KDF37" s="284"/>
      <c r="KDG37" s="284"/>
      <c r="KDH37" s="284"/>
      <c r="KDI37" s="284"/>
      <c r="KDJ37" s="284"/>
      <c r="KDK37" s="284"/>
      <c r="KDL37" s="284"/>
      <c r="KDM37" s="284"/>
      <c r="KDN37" s="284"/>
      <c r="KDO37" s="284"/>
      <c r="KDP37" s="284"/>
      <c r="KDQ37" s="284"/>
      <c r="KDR37" s="284"/>
      <c r="KDS37" s="284"/>
      <c r="KDT37" s="284"/>
      <c r="KDU37" s="284"/>
      <c r="KDV37" s="284"/>
      <c r="KDW37" s="284"/>
      <c r="KDX37" s="284"/>
      <c r="KDY37" s="284"/>
      <c r="KDZ37" s="284"/>
      <c r="KEA37" s="284"/>
      <c r="KEB37" s="284"/>
      <c r="KEC37" s="284"/>
      <c r="KED37" s="284"/>
      <c r="KEE37" s="284"/>
      <c r="KEF37" s="284"/>
      <c r="KEG37" s="284"/>
      <c r="KEH37" s="284"/>
      <c r="KEI37" s="284"/>
      <c r="KEJ37" s="284"/>
      <c r="KEK37" s="284"/>
      <c r="KEL37" s="284"/>
      <c r="KEM37" s="284"/>
      <c r="KEN37" s="284"/>
      <c r="KEO37" s="284"/>
      <c r="KEP37" s="284"/>
      <c r="KEQ37" s="284"/>
      <c r="KER37" s="284"/>
      <c r="KES37" s="284"/>
      <c r="KET37" s="284"/>
      <c r="KEU37" s="284"/>
      <c r="KEV37" s="284"/>
      <c r="KEW37" s="284"/>
      <c r="KEX37" s="284"/>
      <c r="KEY37" s="284"/>
      <c r="KEZ37" s="284"/>
      <c r="KFA37" s="284"/>
      <c r="KFB37" s="284"/>
      <c r="KFC37" s="284"/>
      <c r="KFD37" s="284"/>
      <c r="KFE37" s="284"/>
      <c r="KFF37" s="284"/>
      <c r="KFG37" s="284"/>
      <c r="KFH37" s="284"/>
      <c r="KFI37" s="284"/>
      <c r="KFJ37" s="284"/>
      <c r="KFK37" s="284"/>
      <c r="KFL37" s="284"/>
      <c r="KFM37" s="284"/>
      <c r="KFN37" s="284"/>
      <c r="KFO37" s="284"/>
      <c r="KFP37" s="284"/>
      <c r="KFQ37" s="284"/>
      <c r="KFR37" s="284"/>
      <c r="KFS37" s="284"/>
      <c r="KFT37" s="284"/>
      <c r="KFU37" s="284"/>
      <c r="KFV37" s="284"/>
      <c r="KFW37" s="284"/>
      <c r="KFX37" s="284"/>
      <c r="KFY37" s="284"/>
      <c r="KFZ37" s="284"/>
      <c r="KGA37" s="284"/>
      <c r="KGB37" s="284"/>
      <c r="KGC37" s="284"/>
      <c r="KGD37" s="284"/>
      <c r="KGE37" s="284"/>
      <c r="KGF37" s="284"/>
      <c r="KGG37" s="284"/>
      <c r="KGH37" s="284"/>
      <c r="KGI37" s="284"/>
      <c r="KGJ37" s="284"/>
      <c r="KGK37" s="284"/>
      <c r="KGL37" s="284"/>
      <c r="KGM37" s="284"/>
      <c r="KGN37" s="284"/>
      <c r="KGO37" s="284"/>
      <c r="KGP37" s="284"/>
      <c r="KGQ37" s="284"/>
      <c r="KGR37" s="284"/>
      <c r="KGS37" s="284"/>
      <c r="KGT37" s="284"/>
      <c r="KGU37" s="284"/>
      <c r="KGV37" s="284"/>
      <c r="KGW37" s="284"/>
      <c r="KGX37" s="284"/>
      <c r="KGY37" s="284"/>
      <c r="KGZ37" s="284"/>
      <c r="KHA37" s="284"/>
      <c r="KHB37" s="284"/>
      <c r="KHC37" s="284"/>
      <c r="KHD37" s="284"/>
      <c r="KHE37" s="284"/>
      <c r="KHF37" s="284"/>
      <c r="KHG37" s="284"/>
      <c r="KHH37" s="284"/>
      <c r="KHI37" s="284"/>
      <c r="KHJ37" s="284"/>
      <c r="KHK37" s="284"/>
      <c r="KHL37" s="284"/>
      <c r="KHM37" s="284"/>
      <c r="KHN37" s="284"/>
      <c r="KHO37" s="284"/>
      <c r="KHP37" s="284"/>
      <c r="KHQ37" s="284"/>
      <c r="KHR37" s="284"/>
      <c r="KHS37" s="284"/>
      <c r="KHT37" s="284"/>
      <c r="KHU37" s="284"/>
      <c r="KHV37" s="284"/>
      <c r="KHW37" s="284"/>
      <c r="KHX37" s="284"/>
      <c r="KHY37" s="284"/>
      <c r="KHZ37" s="284"/>
      <c r="KIA37" s="284"/>
      <c r="KIB37" s="284"/>
      <c r="KIC37" s="284"/>
      <c r="KID37" s="284"/>
      <c r="KIE37" s="284"/>
      <c r="KIF37" s="284"/>
      <c r="KIG37" s="284"/>
      <c r="KIH37" s="284"/>
      <c r="KII37" s="284"/>
      <c r="KIJ37" s="284"/>
      <c r="KIK37" s="284"/>
      <c r="KIL37" s="284"/>
      <c r="KIM37" s="284"/>
      <c r="KIN37" s="284"/>
      <c r="KIO37" s="284"/>
      <c r="KIP37" s="284"/>
      <c r="KIQ37" s="284"/>
      <c r="KIR37" s="284"/>
      <c r="KIS37" s="284"/>
      <c r="KIT37" s="284"/>
      <c r="KIU37" s="284"/>
      <c r="KIV37" s="284"/>
      <c r="KIW37" s="284"/>
      <c r="KIX37" s="284"/>
      <c r="KIY37" s="284"/>
      <c r="KIZ37" s="284"/>
      <c r="KJA37" s="284"/>
      <c r="KJB37" s="284"/>
      <c r="KJC37" s="284"/>
      <c r="KJD37" s="284"/>
      <c r="KJE37" s="284"/>
      <c r="KJF37" s="284"/>
      <c r="KJG37" s="284"/>
      <c r="KJH37" s="284"/>
      <c r="KJI37" s="284"/>
      <c r="KJJ37" s="284"/>
      <c r="KJK37" s="284"/>
      <c r="KJL37" s="284"/>
      <c r="KJM37" s="284"/>
      <c r="KJN37" s="284"/>
      <c r="KJO37" s="284"/>
      <c r="KJP37" s="284"/>
      <c r="KJQ37" s="284"/>
      <c r="KJR37" s="284"/>
      <c r="KJS37" s="284"/>
      <c r="KJT37" s="284"/>
      <c r="KJU37" s="284"/>
      <c r="KJV37" s="284"/>
      <c r="KJW37" s="284"/>
      <c r="KJX37" s="284"/>
      <c r="KJY37" s="284"/>
      <c r="KJZ37" s="284"/>
      <c r="KKA37" s="284"/>
      <c r="KKB37" s="284"/>
      <c r="KKC37" s="284"/>
      <c r="KKD37" s="284"/>
      <c r="KKE37" s="284"/>
      <c r="KKF37" s="284"/>
      <c r="KKG37" s="284"/>
      <c r="KKH37" s="284"/>
      <c r="KKI37" s="284"/>
      <c r="KKJ37" s="284"/>
      <c r="KKK37" s="284"/>
      <c r="KKL37" s="284"/>
      <c r="KKM37" s="284"/>
      <c r="KKN37" s="284"/>
      <c r="KKO37" s="284"/>
      <c r="KKP37" s="284"/>
      <c r="KKQ37" s="284"/>
      <c r="KKR37" s="284"/>
      <c r="KKS37" s="284"/>
      <c r="KKT37" s="284"/>
      <c r="KKU37" s="284"/>
      <c r="KKV37" s="284"/>
      <c r="KKW37" s="284"/>
      <c r="KKX37" s="284"/>
      <c r="KKY37" s="284"/>
      <c r="KKZ37" s="284"/>
      <c r="KLA37" s="284"/>
      <c r="KLB37" s="284"/>
      <c r="KLC37" s="284"/>
      <c r="KLD37" s="284"/>
      <c r="KLE37" s="284"/>
      <c r="KLF37" s="284"/>
      <c r="KLG37" s="284"/>
      <c r="KLH37" s="284"/>
      <c r="KLI37" s="284"/>
      <c r="KLJ37" s="284"/>
      <c r="KLK37" s="284"/>
      <c r="KLL37" s="284"/>
      <c r="KLM37" s="284"/>
      <c r="KLN37" s="284"/>
      <c r="KLO37" s="284"/>
      <c r="KLP37" s="284"/>
      <c r="KLQ37" s="284"/>
      <c r="KLR37" s="284"/>
      <c r="KLS37" s="284"/>
      <c r="KLT37" s="284"/>
      <c r="KLU37" s="284"/>
      <c r="KLV37" s="284"/>
      <c r="KLW37" s="284"/>
      <c r="KLX37" s="284"/>
      <c r="KLY37" s="284"/>
      <c r="KLZ37" s="284"/>
      <c r="KMA37" s="284"/>
      <c r="KMB37" s="284"/>
      <c r="KMC37" s="284"/>
      <c r="KMD37" s="284"/>
      <c r="KME37" s="284"/>
      <c r="KMF37" s="284"/>
      <c r="KMG37" s="284"/>
      <c r="KMH37" s="284"/>
      <c r="KMI37" s="284"/>
      <c r="KMJ37" s="284"/>
      <c r="KMK37" s="284"/>
      <c r="KML37" s="284"/>
      <c r="KMM37" s="284"/>
      <c r="KMN37" s="284"/>
      <c r="KMO37" s="284"/>
      <c r="KMP37" s="284"/>
      <c r="KMQ37" s="284"/>
      <c r="KMR37" s="284"/>
      <c r="KMS37" s="284"/>
      <c r="KMT37" s="284"/>
      <c r="KMU37" s="284"/>
      <c r="KMV37" s="284"/>
      <c r="KMW37" s="284"/>
      <c r="KMX37" s="284"/>
      <c r="KMY37" s="284"/>
      <c r="KMZ37" s="284"/>
      <c r="KNA37" s="284"/>
      <c r="KNB37" s="284"/>
      <c r="KNC37" s="284"/>
      <c r="KND37" s="284"/>
      <c r="KNE37" s="284"/>
      <c r="KNF37" s="284"/>
      <c r="KNG37" s="284"/>
      <c r="KNH37" s="284"/>
      <c r="KNI37" s="284"/>
      <c r="KNJ37" s="284"/>
      <c r="KNK37" s="284"/>
      <c r="KNL37" s="284"/>
      <c r="KNM37" s="284"/>
      <c r="KNN37" s="284"/>
      <c r="KNO37" s="284"/>
      <c r="KNP37" s="284"/>
      <c r="KNQ37" s="284"/>
      <c r="KNR37" s="284"/>
      <c r="KNS37" s="284"/>
      <c r="KNT37" s="284"/>
      <c r="KNU37" s="284"/>
      <c r="KNV37" s="284"/>
      <c r="KNW37" s="284"/>
      <c r="KNX37" s="284"/>
      <c r="KNY37" s="284"/>
      <c r="KNZ37" s="284"/>
      <c r="KOA37" s="284"/>
      <c r="KOB37" s="284"/>
      <c r="KOC37" s="284"/>
      <c r="KOD37" s="284"/>
      <c r="KOE37" s="284"/>
      <c r="KOF37" s="284"/>
      <c r="KOG37" s="284"/>
      <c r="KOH37" s="284"/>
      <c r="KOI37" s="284"/>
      <c r="KOJ37" s="284"/>
      <c r="KOK37" s="284"/>
      <c r="KOL37" s="284"/>
      <c r="KOM37" s="284"/>
      <c r="KON37" s="284"/>
      <c r="KOO37" s="284"/>
      <c r="KOP37" s="284"/>
      <c r="KOQ37" s="284"/>
      <c r="KOR37" s="284"/>
      <c r="KOS37" s="284"/>
      <c r="KOT37" s="284"/>
      <c r="KOU37" s="284"/>
      <c r="KOV37" s="284"/>
      <c r="KOW37" s="284"/>
      <c r="KOX37" s="284"/>
      <c r="KOY37" s="284"/>
      <c r="KOZ37" s="284"/>
      <c r="KPA37" s="284"/>
      <c r="KPB37" s="284"/>
      <c r="KPC37" s="284"/>
      <c r="KPD37" s="284"/>
      <c r="KPE37" s="284"/>
      <c r="KPF37" s="284"/>
      <c r="KPG37" s="284"/>
      <c r="KPH37" s="284"/>
      <c r="KPI37" s="284"/>
      <c r="KPJ37" s="284"/>
      <c r="KPK37" s="284"/>
      <c r="KPL37" s="284"/>
      <c r="KPM37" s="284"/>
      <c r="KPN37" s="284"/>
      <c r="KPO37" s="284"/>
      <c r="KPP37" s="284"/>
      <c r="KPQ37" s="284"/>
      <c r="KPR37" s="284"/>
      <c r="KPS37" s="284"/>
      <c r="KPT37" s="284"/>
      <c r="KPU37" s="284"/>
      <c r="KPV37" s="284"/>
      <c r="KPW37" s="284"/>
      <c r="KPX37" s="284"/>
      <c r="KPY37" s="284"/>
      <c r="KPZ37" s="284"/>
      <c r="KQA37" s="284"/>
      <c r="KQB37" s="284"/>
      <c r="KQC37" s="284"/>
      <c r="KQD37" s="284"/>
      <c r="KQE37" s="284"/>
      <c r="KQF37" s="284"/>
      <c r="KQG37" s="284"/>
      <c r="KQH37" s="284"/>
      <c r="KQI37" s="284"/>
      <c r="KQJ37" s="284"/>
      <c r="KQK37" s="284"/>
      <c r="KQL37" s="284"/>
      <c r="KQM37" s="284"/>
      <c r="KQN37" s="284"/>
      <c r="KQO37" s="284"/>
      <c r="KQP37" s="284"/>
      <c r="KQQ37" s="284"/>
      <c r="KQR37" s="284"/>
      <c r="KQS37" s="284"/>
      <c r="KQT37" s="284"/>
      <c r="KQU37" s="284"/>
      <c r="KQV37" s="284"/>
      <c r="KQW37" s="284"/>
      <c r="KQX37" s="284"/>
      <c r="KQY37" s="284"/>
      <c r="KQZ37" s="284"/>
      <c r="KRA37" s="284"/>
      <c r="KRB37" s="284"/>
      <c r="KRC37" s="284"/>
      <c r="KRD37" s="284"/>
      <c r="KRE37" s="284"/>
      <c r="KRF37" s="284"/>
      <c r="KRG37" s="284"/>
      <c r="KRH37" s="284"/>
      <c r="KRI37" s="284"/>
      <c r="KRJ37" s="284"/>
      <c r="KRK37" s="284"/>
      <c r="KRL37" s="284"/>
      <c r="KRM37" s="284"/>
      <c r="KRN37" s="284"/>
      <c r="KRO37" s="284"/>
      <c r="KRP37" s="284"/>
      <c r="KRQ37" s="284"/>
      <c r="KRR37" s="284"/>
      <c r="KRS37" s="284"/>
      <c r="KRT37" s="284"/>
      <c r="KRU37" s="284"/>
      <c r="KRV37" s="284"/>
      <c r="KRW37" s="284"/>
      <c r="KRX37" s="284"/>
      <c r="KRY37" s="284"/>
      <c r="KRZ37" s="284"/>
      <c r="KSA37" s="284"/>
      <c r="KSB37" s="284"/>
      <c r="KSC37" s="284"/>
      <c r="KSD37" s="284"/>
      <c r="KSE37" s="284"/>
      <c r="KSF37" s="284"/>
      <c r="KSG37" s="284"/>
      <c r="KSH37" s="284"/>
      <c r="KSI37" s="284"/>
      <c r="KSJ37" s="284"/>
      <c r="KSK37" s="284"/>
      <c r="KSL37" s="284"/>
      <c r="KSM37" s="284"/>
      <c r="KSN37" s="284"/>
      <c r="KSO37" s="284"/>
      <c r="KSP37" s="284"/>
      <c r="KSQ37" s="284"/>
      <c r="KSR37" s="284"/>
      <c r="KSS37" s="284"/>
      <c r="KST37" s="284"/>
      <c r="KSU37" s="284"/>
      <c r="KSV37" s="284"/>
      <c r="KSW37" s="284"/>
      <c r="KSX37" s="284"/>
      <c r="KSY37" s="284"/>
      <c r="KSZ37" s="284"/>
      <c r="KTA37" s="284"/>
      <c r="KTB37" s="284"/>
      <c r="KTC37" s="284"/>
      <c r="KTD37" s="284"/>
      <c r="KTE37" s="284"/>
      <c r="KTF37" s="284"/>
      <c r="KTG37" s="284"/>
      <c r="KTH37" s="284"/>
      <c r="KTI37" s="284"/>
      <c r="KTJ37" s="284"/>
      <c r="KTK37" s="284"/>
      <c r="KTL37" s="284"/>
      <c r="KTM37" s="284"/>
      <c r="KTN37" s="284"/>
      <c r="KTO37" s="284"/>
      <c r="KTP37" s="284"/>
      <c r="KTQ37" s="284"/>
      <c r="KTR37" s="284"/>
      <c r="KTS37" s="284"/>
      <c r="KTT37" s="284"/>
      <c r="KTU37" s="284"/>
      <c r="KTV37" s="284"/>
      <c r="KTW37" s="284"/>
      <c r="KTX37" s="284"/>
      <c r="KTY37" s="284"/>
      <c r="KTZ37" s="284"/>
      <c r="KUA37" s="284"/>
      <c r="KUB37" s="284"/>
      <c r="KUC37" s="284"/>
      <c r="KUD37" s="284"/>
      <c r="KUE37" s="284"/>
      <c r="KUF37" s="284"/>
      <c r="KUG37" s="284"/>
      <c r="KUH37" s="284"/>
      <c r="KUI37" s="284"/>
      <c r="KUJ37" s="284"/>
      <c r="KUK37" s="284"/>
      <c r="KUL37" s="284"/>
      <c r="KUM37" s="284"/>
      <c r="KUN37" s="284"/>
      <c r="KUO37" s="284"/>
      <c r="KUP37" s="284"/>
      <c r="KUQ37" s="284"/>
      <c r="KUR37" s="284"/>
      <c r="KUS37" s="284"/>
      <c r="KUT37" s="284"/>
      <c r="KUU37" s="284"/>
      <c r="KUV37" s="284"/>
      <c r="KUW37" s="284"/>
      <c r="KUX37" s="284"/>
      <c r="KUY37" s="284"/>
      <c r="KUZ37" s="284"/>
      <c r="KVA37" s="284"/>
      <c r="KVB37" s="284"/>
      <c r="KVC37" s="284"/>
      <c r="KVD37" s="284"/>
      <c r="KVE37" s="284"/>
      <c r="KVF37" s="284"/>
      <c r="KVG37" s="284"/>
      <c r="KVH37" s="284"/>
      <c r="KVI37" s="284"/>
      <c r="KVJ37" s="284"/>
      <c r="KVK37" s="284"/>
      <c r="KVL37" s="284"/>
      <c r="KVM37" s="284"/>
      <c r="KVN37" s="284"/>
      <c r="KVO37" s="284"/>
      <c r="KVP37" s="284"/>
      <c r="KVQ37" s="284"/>
      <c r="KVR37" s="284"/>
      <c r="KVS37" s="284"/>
      <c r="KVT37" s="284"/>
      <c r="KVU37" s="284"/>
      <c r="KVV37" s="284"/>
      <c r="KVW37" s="284"/>
      <c r="KVX37" s="284"/>
      <c r="KVY37" s="284"/>
      <c r="KVZ37" s="284"/>
      <c r="KWA37" s="284"/>
      <c r="KWB37" s="284"/>
      <c r="KWC37" s="284"/>
      <c r="KWD37" s="284"/>
      <c r="KWE37" s="284"/>
      <c r="KWF37" s="284"/>
      <c r="KWG37" s="284"/>
      <c r="KWH37" s="284"/>
      <c r="KWI37" s="284"/>
      <c r="KWJ37" s="284"/>
      <c r="KWK37" s="284"/>
      <c r="KWL37" s="284"/>
      <c r="KWM37" s="284"/>
      <c r="KWN37" s="284"/>
      <c r="KWO37" s="284"/>
      <c r="KWP37" s="284"/>
      <c r="KWQ37" s="284"/>
      <c r="KWR37" s="284"/>
      <c r="KWS37" s="284"/>
      <c r="KWT37" s="284"/>
      <c r="KWU37" s="284"/>
      <c r="KWV37" s="284"/>
      <c r="KWW37" s="284"/>
      <c r="KWX37" s="284"/>
      <c r="KWY37" s="284"/>
      <c r="KWZ37" s="284"/>
      <c r="KXA37" s="284"/>
      <c r="KXB37" s="284"/>
      <c r="KXC37" s="284"/>
      <c r="KXD37" s="284"/>
      <c r="KXE37" s="284"/>
      <c r="KXF37" s="284"/>
      <c r="KXG37" s="284"/>
      <c r="KXH37" s="284"/>
      <c r="KXI37" s="284"/>
      <c r="KXJ37" s="284"/>
      <c r="KXK37" s="284"/>
      <c r="KXL37" s="284"/>
      <c r="KXM37" s="284"/>
      <c r="KXN37" s="284"/>
      <c r="KXO37" s="284"/>
      <c r="KXP37" s="284"/>
      <c r="KXQ37" s="284"/>
      <c r="KXR37" s="284"/>
      <c r="KXS37" s="284"/>
      <c r="KXT37" s="284"/>
      <c r="KXU37" s="284"/>
      <c r="KXV37" s="284"/>
      <c r="KXW37" s="284"/>
      <c r="KXX37" s="284"/>
      <c r="KXY37" s="284"/>
      <c r="KXZ37" s="284"/>
      <c r="KYA37" s="284"/>
      <c r="KYB37" s="284"/>
      <c r="KYC37" s="284"/>
      <c r="KYD37" s="284"/>
      <c r="KYE37" s="284"/>
      <c r="KYF37" s="284"/>
      <c r="KYG37" s="284"/>
      <c r="KYH37" s="284"/>
      <c r="KYI37" s="284"/>
      <c r="KYJ37" s="284"/>
      <c r="KYK37" s="284"/>
      <c r="KYL37" s="284"/>
      <c r="KYM37" s="284"/>
      <c r="KYN37" s="284"/>
      <c r="KYO37" s="284"/>
      <c r="KYP37" s="284"/>
      <c r="KYQ37" s="284"/>
      <c r="KYR37" s="284"/>
      <c r="KYS37" s="284"/>
      <c r="KYT37" s="284"/>
      <c r="KYU37" s="284"/>
      <c r="KYV37" s="284"/>
      <c r="KYW37" s="284"/>
      <c r="KYX37" s="284"/>
      <c r="KYY37" s="284"/>
      <c r="KYZ37" s="284"/>
      <c r="KZA37" s="284"/>
      <c r="KZB37" s="284"/>
      <c r="KZC37" s="284"/>
      <c r="KZD37" s="284"/>
      <c r="KZE37" s="284"/>
      <c r="KZF37" s="284"/>
      <c r="KZG37" s="284"/>
      <c r="KZH37" s="284"/>
      <c r="KZI37" s="284"/>
      <c r="KZJ37" s="284"/>
      <c r="KZK37" s="284"/>
      <c r="KZL37" s="284"/>
      <c r="KZM37" s="284"/>
      <c r="KZN37" s="284"/>
      <c r="KZO37" s="284"/>
      <c r="KZP37" s="284"/>
      <c r="KZQ37" s="284"/>
      <c r="KZR37" s="284"/>
      <c r="KZS37" s="284"/>
      <c r="KZT37" s="284"/>
      <c r="KZU37" s="284"/>
      <c r="KZV37" s="284"/>
      <c r="KZW37" s="284"/>
      <c r="KZX37" s="284"/>
      <c r="KZY37" s="284"/>
      <c r="KZZ37" s="284"/>
      <c r="LAA37" s="284"/>
      <c r="LAB37" s="284"/>
      <c r="LAC37" s="284"/>
      <c r="LAD37" s="284"/>
      <c r="LAE37" s="284"/>
      <c r="LAF37" s="284"/>
      <c r="LAG37" s="284"/>
      <c r="LAH37" s="284"/>
      <c r="LAI37" s="284"/>
      <c r="LAJ37" s="284"/>
      <c r="LAK37" s="284"/>
      <c r="LAL37" s="284"/>
      <c r="LAM37" s="284"/>
      <c r="LAN37" s="284"/>
      <c r="LAO37" s="284"/>
      <c r="LAP37" s="284"/>
      <c r="LAQ37" s="284"/>
      <c r="LAR37" s="284"/>
      <c r="LAS37" s="284"/>
      <c r="LAT37" s="284"/>
      <c r="LAU37" s="284"/>
      <c r="LAV37" s="284"/>
      <c r="LAW37" s="284"/>
      <c r="LAX37" s="284"/>
      <c r="LAY37" s="284"/>
      <c r="LAZ37" s="284"/>
      <c r="LBA37" s="284"/>
      <c r="LBB37" s="284"/>
      <c r="LBC37" s="284"/>
      <c r="LBD37" s="284"/>
      <c r="LBE37" s="284"/>
      <c r="LBF37" s="284"/>
      <c r="LBG37" s="284"/>
      <c r="LBH37" s="284"/>
      <c r="LBI37" s="284"/>
      <c r="LBJ37" s="284"/>
      <c r="LBK37" s="284"/>
      <c r="LBL37" s="284"/>
      <c r="LBM37" s="284"/>
      <c r="LBN37" s="284"/>
      <c r="LBO37" s="284"/>
      <c r="LBP37" s="284"/>
      <c r="LBQ37" s="284"/>
      <c r="LBR37" s="284"/>
      <c r="LBS37" s="284"/>
      <c r="LBT37" s="284"/>
      <c r="LBU37" s="284"/>
      <c r="LBV37" s="284"/>
      <c r="LBW37" s="284"/>
      <c r="LBX37" s="284"/>
      <c r="LBY37" s="284"/>
      <c r="LBZ37" s="284"/>
      <c r="LCA37" s="284"/>
      <c r="LCB37" s="284"/>
      <c r="LCC37" s="284"/>
      <c r="LCD37" s="284"/>
      <c r="LCE37" s="284"/>
      <c r="LCF37" s="284"/>
      <c r="LCG37" s="284"/>
      <c r="LCH37" s="284"/>
      <c r="LCI37" s="284"/>
      <c r="LCJ37" s="284"/>
      <c r="LCK37" s="284"/>
      <c r="LCL37" s="284"/>
      <c r="LCM37" s="284"/>
      <c r="LCN37" s="284"/>
      <c r="LCO37" s="284"/>
      <c r="LCP37" s="284"/>
      <c r="LCQ37" s="284"/>
      <c r="LCR37" s="284"/>
      <c r="LCS37" s="284"/>
      <c r="LCT37" s="284"/>
      <c r="LCU37" s="284"/>
      <c r="LCV37" s="284"/>
      <c r="LCW37" s="284"/>
      <c r="LCX37" s="284"/>
      <c r="LCY37" s="284"/>
      <c r="LCZ37" s="284"/>
      <c r="LDA37" s="284"/>
      <c r="LDB37" s="284"/>
      <c r="LDC37" s="284"/>
      <c r="LDD37" s="284"/>
      <c r="LDE37" s="284"/>
      <c r="LDF37" s="284"/>
      <c r="LDG37" s="284"/>
      <c r="LDH37" s="284"/>
      <c r="LDI37" s="284"/>
      <c r="LDJ37" s="284"/>
      <c r="LDK37" s="284"/>
      <c r="LDL37" s="284"/>
      <c r="LDM37" s="284"/>
      <c r="LDN37" s="284"/>
      <c r="LDO37" s="284"/>
      <c r="LDP37" s="284"/>
      <c r="LDQ37" s="284"/>
      <c r="LDR37" s="284"/>
      <c r="LDS37" s="284"/>
      <c r="LDT37" s="284"/>
      <c r="LDU37" s="284"/>
      <c r="LDV37" s="284"/>
      <c r="LDW37" s="284"/>
      <c r="LDX37" s="284"/>
      <c r="LDY37" s="284"/>
      <c r="LDZ37" s="284"/>
      <c r="LEA37" s="284"/>
      <c r="LEB37" s="284"/>
      <c r="LEC37" s="284"/>
      <c r="LED37" s="284"/>
      <c r="LEE37" s="284"/>
      <c r="LEF37" s="284"/>
      <c r="LEG37" s="284"/>
      <c r="LEH37" s="284"/>
      <c r="LEI37" s="284"/>
      <c r="LEJ37" s="284"/>
      <c r="LEK37" s="284"/>
      <c r="LEL37" s="284"/>
      <c r="LEM37" s="284"/>
      <c r="LEN37" s="284"/>
      <c r="LEO37" s="284"/>
      <c r="LEP37" s="284"/>
      <c r="LEQ37" s="284"/>
      <c r="LER37" s="284"/>
      <c r="LES37" s="284"/>
      <c r="LET37" s="284"/>
      <c r="LEU37" s="284"/>
      <c r="LEV37" s="284"/>
      <c r="LEW37" s="284"/>
      <c r="LEX37" s="284"/>
      <c r="LEY37" s="284"/>
      <c r="LEZ37" s="284"/>
      <c r="LFA37" s="284"/>
      <c r="LFB37" s="284"/>
      <c r="LFC37" s="284"/>
      <c r="LFD37" s="284"/>
      <c r="LFE37" s="284"/>
      <c r="LFF37" s="284"/>
      <c r="LFG37" s="284"/>
      <c r="LFH37" s="284"/>
      <c r="LFI37" s="284"/>
      <c r="LFJ37" s="284"/>
      <c r="LFK37" s="284"/>
      <c r="LFL37" s="284"/>
      <c r="LFM37" s="284"/>
      <c r="LFN37" s="284"/>
      <c r="LFO37" s="284"/>
      <c r="LFP37" s="284"/>
      <c r="LFQ37" s="284"/>
      <c r="LFR37" s="284"/>
      <c r="LFS37" s="284"/>
      <c r="LFT37" s="284"/>
      <c r="LFU37" s="284"/>
      <c r="LFV37" s="284"/>
      <c r="LFW37" s="284"/>
      <c r="LFX37" s="284"/>
      <c r="LFY37" s="284"/>
      <c r="LFZ37" s="284"/>
      <c r="LGA37" s="284"/>
      <c r="LGB37" s="284"/>
      <c r="LGC37" s="284"/>
      <c r="LGD37" s="284"/>
      <c r="LGE37" s="284"/>
      <c r="LGF37" s="284"/>
      <c r="LGG37" s="284"/>
      <c r="LGH37" s="284"/>
      <c r="LGI37" s="284"/>
      <c r="LGJ37" s="284"/>
      <c r="LGK37" s="284"/>
      <c r="LGL37" s="284"/>
      <c r="LGM37" s="284"/>
      <c r="LGN37" s="284"/>
      <c r="LGO37" s="284"/>
      <c r="LGP37" s="284"/>
      <c r="LGQ37" s="284"/>
      <c r="LGR37" s="284"/>
      <c r="LGS37" s="284"/>
      <c r="LGT37" s="284"/>
      <c r="LGU37" s="284"/>
      <c r="LGV37" s="284"/>
      <c r="LGW37" s="284"/>
      <c r="LGX37" s="284"/>
      <c r="LGY37" s="284"/>
      <c r="LGZ37" s="284"/>
      <c r="LHA37" s="284"/>
      <c r="LHB37" s="284"/>
      <c r="LHC37" s="284"/>
      <c r="LHD37" s="284"/>
      <c r="LHE37" s="284"/>
      <c r="LHF37" s="284"/>
      <c r="LHG37" s="284"/>
      <c r="LHH37" s="284"/>
      <c r="LHI37" s="284"/>
      <c r="LHJ37" s="284"/>
      <c r="LHK37" s="284"/>
      <c r="LHL37" s="284"/>
      <c r="LHM37" s="284"/>
      <c r="LHN37" s="284"/>
      <c r="LHO37" s="284"/>
      <c r="LHP37" s="284"/>
      <c r="LHQ37" s="284"/>
      <c r="LHR37" s="284"/>
      <c r="LHS37" s="284"/>
      <c r="LHT37" s="284"/>
      <c r="LHU37" s="284"/>
      <c r="LHV37" s="284"/>
      <c r="LHW37" s="284"/>
      <c r="LHX37" s="284"/>
      <c r="LHY37" s="284"/>
      <c r="LHZ37" s="284"/>
      <c r="LIA37" s="284"/>
      <c r="LIB37" s="284"/>
      <c r="LIC37" s="284"/>
      <c r="LID37" s="284"/>
      <c r="LIE37" s="284"/>
      <c r="LIF37" s="284"/>
      <c r="LIG37" s="284"/>
      <c r="LIH37" s="284"/>
      <c r="LII37" s="284"/>
      <c r="LIJ37" s="284"/>
      <c r="LIK37" s="284"/>
      <c r="LIL37" s="284"/>
      <c r="LIM37" s="284"/>
      <c r="LIN37" s="284"/>
      <c r="LIO37" s="284"/>
      <c r="LIP37" s="284"/>
      <c r="LIQ37" s="284"/>
      <c r="LIR37" s="284"/>
      <c r="LIS37" s="284"/>
      <c r="LIT37" s="284"/>
      <c r="LIU37" s="284"/>
      <c r="LIV37" s="284"/>
      <c r="LIW37" s="284"/>
      <c r="LIX37" s="284"/>
      <c r="LIY37" s="284"/>
      <c r="LIZ37" s="284"/>
      <c r="LJA37" s="284"/>
      <c r="LJB37" s="284"/>
      <c r="LJC37" s="284"/>
      <c r="LJD37" s="284"/>
      <c r="LJE37" s="284"/>
      <c r="LJF37" s="284"/>
      <c r="LJG37" s="284"/>
      <c r="LJH37" s="284"/>
      <c r="LJI37" s="284"/>
      <c r="LJJ37" s="284"/>
      <c r="LJK37" s="284"/>
      <c r="LJL37" s="284"/>
      <c r="LJM37" s="284"/>
      <c r="LJN37" s="284"/>
      <c r="LJO37" s="284"/>
      <c r="LJP37" s="284"/>
      <c r="LJQ37" s="284"/>
      <c r="LJR37" s="284"/>
      <c r="LJS37" s="284"/>
      <c r="LJT37" s="284"/>
      <c r="LJU37" s="284"/>
      <c r="LJV37" s="284"/>
      <c r="LJW37" s="284"/>
      <c r="LJX37" s="284"/>
      <c r="LJY37" s="284"/>
      <c r="LJZ37" s="284"/>
      <c r="LKA37" s="284"/>
      <c r="LKB37" s="284"/>
      <c r="LKC37" s="284"/>
      <c r="LKD37" s="284"/>
      <c r="LKE37" s="284"/>
      <c r="LKF37" s="284"/>
      <c r="LKG37" s="284"/>
      <c r="LKH37" s="284"/>
      <c r="LKI37" s="284"/>
      <c r="LKJ37" s="284"/>
      <c r="LKK37" s="284"/>
      <c r="LKL37" s="284"/>
      <c r="LKM37" s="284"/>
      <c r="LKN37" s="284"/>
      <c r="LKO37" s="284"/>
      <c r="LKP37" s="284"/>
      <c r="LKQ37" s="284"/>
      <c r="LKR37" s="284"/>
      <c r="LKS37" s="284"/>
      <c r="LKT37" s="284"/>
      <c r="LKU37" s="284"/>
      <c r="LKV37" s="284"/>
      <c r="LKW37" s="284"/>
      <c r="LKX37" s="284"/>
      <c r="LKY37" s="284"/>
      <c r="LKZ37" s="284"/>
      <c r="LLA37" s="284"/>
      <c r="LLB37" s="284"/>
      <c r="LLC37" s="284"/>
      <c r="LLD37" s="284"/>
      <c r="LLE37" s="284"/>
      <c r="LLF37" s="284"/>
      <c r="LLG37" s="284"/>
      <c r="LLH37" s="284"/>
      <c r="LLI37" s="284"/>
      <c r="LLJ37" s="284"/>
      <c r="LLK37" s="284"/>
      <c r="LLL37" s="284"/>
      <c r="LLM37" s="284"/>
      <c r="LLN37" s="284"/>
      <c r="LLO37" s="284"/>
      <c r="LLP37" s="284"/>
      <c r="LLQ37" s="284"/>
      <c r="LLR37" s="284"/>
      <c r="LLS37" s="284"/>
      <c r="LLT37" s="284"/>
      <c r="LLU37" s="284"/>
      <c r="LLV37" s="284"/>
      <c r="LLW37" s="284"/>
      <c r="LLX37" s="284"/>
      <c r="LLY37" s="284"/>
      <c r="LLZ37" s="284"/>
      <c r="LMA37" s="284"/>
      <c r="LMB37" s="284"/>
      <c r="LMC37" s="284"/>
      <c r="LMD37" s="284"/>
      <c r="LME37" s="284"/>
      <c r="LMF37" s="284"/>
      <c r="LMG37" s="284"/>
      <c r="LMH37" s="284"/>
      <c r="LMI37" s="284"/>
      <c r="LMJ37" s="284"/>
      <c r="LMK37" s="284"/>
      <c r="LML37" s="284"/>
      <c r="LMM37" s="284"/>
      <c r="LMN37" s="284"/>
      <c r="LMO37" s="284"/>
      <c r="LMP37" s="284"/>
      <c r="LMQ37" s="284"/>
      <c r="LMR37" s="284"/>
      <c r="LMS37" s="284"/>
      <c r="LMT37" s="284"/>
      <c r="LMU37" s="284"/>
      <c r="LMV37" s="284"/>
      <c r="LMW37" s="284"/>
      <c r="LMX37" s="284"/>
      <c r="LMY37" s="284"/>
      <c r="LMZ37" s="284"/>
      <c r="LNA37" s="284"/>
      <c r="LNB37" s="284"/>
      <c r="LNC37" s="284"/>
      <c r="LND37" s="284"/>
      <c r="LNE37" s="284"/>
      <c r="LNF37" s="284"/>
      <c r="LNG37" s="284"/>
      <c r="LNH37" s="284"/>
      <c r="LNI37" s="284"/>
      <c r="LNJ37" s="284"/>
      <c r="LNK37" s="284"/>
      <c r="LNL37" s="284"/>
      <c r="LNM37" s="284"/>
      <c r="LNN37" s="284"/>
      <c r="LNO37" s="284"/>
      <c r="LNP37" s="284"/>
      <c r="LNQ37" s="284"/>
      <c r="LNR37" s="284"/>
      <c r="LNS37" s="284"/>
      <c r="LNT37" s="284"/>
      <c r="LNU37" s="284"/>
      <c r="LNV37" s="284"/>
      <c r="LNW37" s="284"/>
      <c r="LNX37" s="284"/>
      <c r="LNY37" s="284"/>
      <c r="LNZ37" s="284"/>
      <c r="LOA37" s="284"/>
      <c r="LOB37" s="284"/>
      <c r="LOC37" s="284"/>
      <c r="LOD37" s="284"/>
      <c r="LOE37" s="284"/>
      <c r="LOF37" s="284"/>
      <c r="LOG37" s="284"/>
      <c r="LOH37" s="284"/>
      <c r="LOI37" s="284"/>
      <c r="LOJ37" s="284"/>
      <c r="LOK37" s="284"/>
      <c r="LOL37" s="284"/>
      <c r="LOM37" s="284"/>
      <c r="LON37" s="284"/>
      <c r="LOO37" s="284"/>
      <c r="LOP37" s="284"/>
      <c r="LOQ37" s="284"/>
      <c r="LOR37" s="284"/>
      <c r="LOS37" s="284"/>
      <c r="LOT37" s="284"/>
      <c r="LOU37" s="284"/>
      <c r="LOV37" s="284"/>
      <c r="LOW37" s="284"/>
      <c r="LOX37" s="284"/>
      <c r="LOY37" s="284"/>
      <c r="LOZ37" s="284"/>
      <c r="LPA37" s="284"/>
      <c r="LPB37" s="284"/>
      <c r="LPC37" s="284"/>
      <c r="LPD37" s="284"/>
      <c r="LPE37" s="284"/>
      <c r="LPF37" s="284"/>
      <c r="LPG37" s="284"/>
      <c r="LPH37" s="284"/>
      <c r="LPI37" s="284"/>
      <c r="LPJ37" s="284"/>
      <c r="LPK37" s="284"/>
      <c r="LPL37" s="284"/>
      <c r="LPM37" s="284"/>
      <c r="LPN37" s="284"/>
      <c r="LPO37" s="284"/>
      <c r="LPP37" s="284"/>
      <c r="LPQ37" s="284"/>
      <c r="LPR37" s="284"/>
      <c r="LPS37" s="284"/>
      <c r="LPT37" s="284"/>
      <c r="LPU37" s="284"/>
      <c r="LPV37" s="284"/>
      <c r="LPW37" s="284"/>
      <c r="LPX37" s="284"/>
      <c r="LPY37" s="284"/>
      <c r="LPZ37" s="284"/>
      <c r="LQA37" s="284"/>
      <c r="LQB37" s="284"/>
      <c r="LQC37" s="284"/>
      <c r="LQD37" s="284"/>
      <c r="LQE37" s="284"/>
      <c r="LQF37" s="284"/>
      <c r="LQG37" s="284"/>
      <c r="LQH37" s="284"/>
      <c r="LQI37" s="284"/>
      <c r="LQJ37" s="284"/>
      <c r="LQK37" s="284"/>
      <c r="LQL37" s="284"/>
      <c r="LQM37" s="284"/>
      <c r="LQN37" s="284"/>
      <c r="LQO37" s="284"/>
      <c r="LQP37" s="284"/>
      <c r="LQQ37" s="284"/>
      <c r="LQR37" s="284"/>
      <c r="LQS37" s="284"/>
      <c r="LQT37" s="284"/>
      <c r="LQU37" s="284"/>
      <c r="LQV37" s="284"/>
      <c r="LQW37" s="284"/>
      <c r="LQX37" s="284"/>
      <c r="LQY37" s="284"/>
      <c r="LQZ37" s="284"/>
      <c r="LRA37" s="284"/>
      <c r="LRB37" s="284"/>
      <c r="LRC37" s="284"/>
      <c r="LRD37" s="284"/>
      <c r="LRE37" s="284"/>
      <c r="LRF37" s="284"/>
      <c r="LRG37" s="284"/>
      <c r="LRH37" s="284"/>
      <c r="LRI37" s="284"/>
      <c r="LRJ37" s="284"/>
      <c r="LRK37" s="284"/>
      <c r="LRL37" s="284"/>
      <c r="LRM37" s="284"/>
      <c r="LRN37" s="284"/>
      <c r="LRO37" s="284"/>
      <c r="LRP37" s="284"/>
      <c r="LRQ37" s="284"/>
      <c r="LRR37" s="284"/>
      <c r="LRS37" s="284"/>
      <c r="LRT37" s="284"/>
      <c r="LRU37" s="284"/>
      <c r="LRV37" s="284"/>
      <c r="LRW37" s="284"/>
      <c r="LRX37" s="284"/>
      <c r="LRY37" s="284"/>
      <c r="LRZ37" s="284"/>
      <c r="LSA37" s="284"/>
      <c r="LSB37" s="284"/>
      <c r="LSC37" s="284"/>
      <c r="LSD37" s="284"/>
      <c r="LSE37" s="284"/>
      <c r="LSF37" s="284"/>
      <c r="LSG37" s="284"/>
      <c r="LSH37" s="284"/>
      <c r="LSI37" s="284"/>
      <c r="LSJ37" s="284"/>
      <c r="LSK37" s="284"/>
      <c r="LSL37" s="284"/>
      <c r="LSM37" s="284"/>
      <c r="LSN37" s="284"/>
      <c r="LSO37" s="284"/>
      <c r="LSP37" s="284"/>
      <c r="LSQ37" s="284"/>
      <c r="LSR37" s="284"/>
      <c r="LSS37" s="284"/>
      <c r="LST37" s="284"/>
      <c r="LSU37" s="284"/>
      <c r="LSV37" s="284"/>
      <c r="LSW37" s="284"/>
      <c r="LSX37" s="284"/>
      <c r="LSY37" s="284"/>
      <c r="LSZ37" s="284"/>
      <c r="LTA37" s="284"/>
      <c r="LTB37" s="284"/>
      <c r="LTC37" s="284"/>
      <c r="LTD37" s="284"/>
      <c r="LTE37" s="284"/>
      <c r="LTF37" s="284"/>
      <c r="LTG37" s="284"/>
      <c r="LTH37" s="284"/>
      <c r="LTI37" s="284"/>
      <c r="LTJ37" s="284"/>
      <c r="LTK37" s="284"/>
      <c r="LTL37" s="284"/>
      <c r="LTM37" s="284"/>
      <c r="LTN37" s="284"/>
      <c r="LTO37" s="284"/>
      <c r="LTP37" s="284"/>
      <c r="LTQ37" s="284"/>
      <c r="LTR37" s="284"/>
      <c r="LTS37" s="284"/>
      <c r="LTT37" s="284"/>
      <c r="LTU37" s="284"/>
      <c r="LTV37" s="284"/>
      <c r="LTW37" s="284"/>
      <c r="LTX37" s="284"/>
      <c r="LTY37" s="284"/>
      <c r="LTZ37" s="284"/>
      <c r="LUA37" s="284"/>
      <c r="LUB37" s="284"/>
      <c r="LUC37" s="284"/>
      <c r="LUD37" s="284"/>
      <c r="LUE37" s="284"/>
      <c r="LUF37" s="284"/>
      <c r="LUG37" s="284"/>
      <c r="LUH37" s="284"/>
      <c r="LUI37" s="284"/>
      <c r="LUJ37" s="284"/>
      <c r="LUK37" s="284"/>
      <c r="LUL37" s="284"/>
      <c r="LUM37" s="284"/>
      <c r="LUN37" s="284"/>
      <c r="LUO37" s="284"/>
      <c r="LUP37" s="284"/>
      <c r="LUQ37" s="284"/>
      <c r="LUR37" s="284"/>
      <c r="LUS37" s="284"/>
      <c r="LUT37" s="284"/>
      <c r="LUU37" s="284"/>
      <c r="LUV37" s="284"/>
      <c r="LUW37" s="284"/>
      <c r="LUX37" s="284"/>
      <c r="LUY37" s="284"/>
      <c r="LUZ37" s="284"/>
      <c r="LVA37" s="284"/>
      <c r="LVB37" s="284"/>
      <c r="LVC37" s="284"/>
      <c r="LVD37" s="284"/>
      <c r="LVE37" s="284"/>
      <c r="LVF37" s="284"/>
      <c r="LVG37" s="284"/>
      <c r="LVH37" s="284"/>
      <c r="LVI37" s="284"/>
      <c r="LVJ37" s="284"/>
      <c r="LVK37" s="284"/>
      <c r="LVL37" s="284"/>
      <c r="LVM37" s="284"/>
      <c r="LVN37" s="284"/>
      <c r="LVO37" s="284"/>
      <c r="LVP37" s="284"/>
      <c r="LVQ37" s="284"/>
      <c r="LVR37" s="284"/>
      <c r="LVS37" s="284"/>
      <c r="LVT37" s="284"/>
      <c r="LVU37" s="284"/>
      <c r="LVV37" s="284"/>
      <c r="LVW37" s="284"/>
      <c r="LVX37" s="284"/>
      <c r="LVY37" s="284"/>
      <c r="LVZ37" s="284"/>
      <c r="LWA37" s="284"/>
      <c r="LWB37" s="284"/>
      <c r="LWC37" s="284"/>
      <c r="LWD37" s="284"/>
      <c r="LWE37" s="284"/>
      <c r="LWF37" s="284"/>
      <c r="LWG37" s="284"/>
      <c r="LWH37" s="284"/>
      <c r="LWI37" s="284"/>
      <c r="LWJ37" s="284"/>
      <c r="LWK37" s="284"/>
      <c r="LWL37" s="284"/>
      <c r="LWM37" s="284"/>
      <c r="LWN37" s="284"/>
      <c r="LWO37" s="284"/>
      <c r="LWP37" s="284"/>
      <c r="LWQ37" s="284"/>
      <c r="LWR37" s="284"/>
      <c r="LWS37" s="284"/>
      <c r="LWT37" s="284"/>
      <c r="LWU37" s="284"/>
      <c r="LWV37" s="284"/>
      <c r="LWW37" s="284"/>
      <c r="LWX37" s="284"/>
      <c r="LWY37" s="284"/>
      <c r="LWZ37" s="284"/>
      <c r="LXA37" s="284"/>
      <c r="LXB37" s="284"/>
      <c r="LXC37" s="284"/>
      <c r="LXD37" s="284"/>
      <c r="LXE37" s="284"/>
      <c r="LXF37" s="284"/>
      <c r="LXG37" s="284"/>
      <c r="LXH37" s="284"/>
      <c r="LXI37" s="284"/>
      <c r="LXJ37" s="284"/>
      <c r="LXK37" s="284"/>
      <c r="LXL37" s="284"/>
      <c r="LXM37" s="284"/>
      <c r="LXN37" s="284"/>
      <c r="LXO37" s="284"/>
      <c r="LXP37" s="284"/>
      <c r="LXQ37" s="284"/>
      <c r="LXR37" s="284"/>
      <c r="LXS37" s="284"/>
      <c r="LXT37" s="284"/>
      <c r="LXU37" s="284"/>
      <c r="LXV37" s="284"/>
      <c r="LXW37" s="284"/>
      <c r="LXX37" s="284"/>
      <c r="LXY37" s="284"/>
      <c r="LXZ37" s="284"/>
      <c r="LYA37" s="284"/>
      <c r="LYB37" s="284"/>
      <c r="LYC37" s="284"/>
      <c r="LYD37" s="284"/>
      <c r="LYE37" s="284"/>
      <c r="LYF37" s="284"/>
      <c r="LYG37" s="284"/>
      <c r="LYH37" s="284"/>
      <c r="LYI37" s="284"/>
      <c r="LYJ37" s="284"/>
      <c r="LYK37" s="284"/>
      <c r="LYL37" s="284"/>
      <c r="LYM37" s="284"/>
      <c r="LYN37" s="284"/>
      <c r="LYO37" s="284"/>
      <c r="LYP37" s="284"/>
      <c r="LYQ37" s="284"/>
      <c r="LYR37" s="284"/>
      <c r="LYS37" s="284"/>
      <c r="LYT37" s="284"/>
      <c r="LYU37" s="284"/>
      <c r="LYV37" s="284"/>
      <c r="LYW37" s="284"/>
      <c r="LYX37" s="284"/>
      <c r="LYY37" s="284"/>
      <c r="LYZ37" s="284"/>
      <c r="LZA37" s="284"/>
      <c r="LZB37" s="284"/>
      <c r="LZC37" s="284"/>
      <c r="LZD37" s="284"/>
      <c r="LZE37" s="284"/>
      <c r="LZF37" s="284"/>
      <c r="LZG37" s="284"/>
      <c r="LZH37" s="284"/>
      <c r="LZI37" s="284"/>
      <c r="LZJ37" s="284"/>
      <c r="LZK37" s="284"/>
      <c r="LZL37" s="284"/>
      <c r="LZM37" s="284"/>
      <c r="LZN37" s="284"/>
      <c r="LZO37" s="284"/>
      <c r="LZP37" s="284"/>
      <c r="LZQ37" s="284"/>
      <c r="LZR37" s="284"/>
      <c r="LZS37" s="284"/>
      <c r="LZT37" s="284"/>
      <c r="LZU37" s="284"/>
      <c r="LZV37" s="284"/>
      <c r="LZW37" s="284"/>
      <c r="LZX37" s="284"/>
      <c r="LZY37" s="284"/>
      <c r="LZZ37" s="284"/>
      <c r="MAA37" s="284"/>
      <c r="MAB37" s="284"/>
      <c r="MAC37" s="284"/>
      <c r="MAD37" s="284"/>
      <c r="MAE37" s="284"/>
      <c r="MAF37" s="284"/>
      <c r="MAG37" s="284"/>
      <c r="MAH37" s="284"/>
      <c r="MAI37" s="284"/>
      <c r="MAJ37" s="284"/>
      <c r="MAK37" s="284"/>
      <c r="MAL37" s="284"/>
      <c r="MAM37" s="284"/>
      <c r="MAN37" s="284"/>
      <c r="MAO37" s="284"/>
      <c r="MAP37" s="284"/>
      <c r="MAQ37" s="284"/>
      <c r="MAR37" s="284"/>
      <c r="MAS37" s="284"/>
      <c r="MAT37" s="284"/>
      <c r="MAU37" s="284"/>
      <c r="MAV37" s="284"/>
      <c r="MAW37" s="284"/>
      <c r="MAX37" s="284"/>
      <c r="MAY37" s="284"/>
      <c r="MAZ37" s="284"/>
      <c r="MBA37" s="284"/>
      <c r="MBB37" s="284"/>
      <c r="MBC37" s="284"/>
      <c r="MBD37" s="284"/>
      <c r="MBE37" s="284"/>
      <c r="MBF37" s="284"/>
      <c r="MBG37" s="284"/>
      <c r="MBH37" s="284"/>
      <c r="MBI37" s="284"/>
      <c r="MBJ37" s="284"/>
      <c r="MBK37" s="284"/>
      <c r="MBL37" s="284"/>
      <c r="MBM37" s="284"/>
      <c r="MBN37" s="284"/>
      <c r="MBO37" s="284"/>
      <c r="MBP37" s="284"/>
      <c r="MBQ37" s="284"/>
      <c r="MBR37" s="284"/>
      <c r="MBS37" s="284"/>
      <c r="MBT37" s="284"/>
      <c r="MBU37" s="284"/>
      <c r="MBV37" s="284"/>
      <c r="MBW37" s="284"/>
      <c r="MBX37" s="284"/>
      <c r="MBY37" s="284"/>
      <c r="MBZ37" s="284"/>
      <c r="MCA37" s="284"/>
      <c r="MCB37" s="284"/>
      <c r="MCC37" s="284"/>
      <c r="MCD37" s="284"/>
      <c r="MCE37" s="284"/>
      <c r="MCF37" s="284"/>
      <c r="MCG37" s="284"/>
      <c r="MCH37" s="284"/>
      <c r="MCI37" s="284"/>
      <c r="MCJ37" s="284"/>
      <c r="MCK37" s="284"/>
      <c r="MCL37" s="284"/>
      <c r="MCM37" s="284"/>
      <c r="MCN37" s="284"/>
      <c r="MCO37" s="284"/>
      <c r="MCP37" s="284"/>
      <c r="MCQ37" s="284"/>
      <c r="MCR37" s="284"/>
      <c r="MCS37" s="284"/>
      <c r="MCT37" s="284"/>
      <c r="MCU37" s="284"/>
      <c r="MCV37" s="284"/>
      <c r="MCW37" s="284"/>
      <c r="MCX37" s="284"/>
      <c r="MCY37" s="284"/>
      <c r="MCZ37" s="284"/>
      <c r="MDA37" s="284"/>
      <c r="MDB37" s="284"/>
      <c r="MDC37" s="284"/>
      <c r="MDD37" s="284"/>
      <c r="MDE37" s="284"/>
      <c r="MDF37" s="284"/>
      <c r="MDG37" s="284"/>
      <c r="MDH37" s="284"/>
      <c r="MDI37" s="284"/>
      <c r="MDJ37" s="284"/>
      <c r="MDK37" s="284"/>
      <c r="MDL37" s="284"/>
      <c r="MDM37" s="284"/>
      <c r="MDN37" s="284"/>
      <c r="MDO37" s="284"/>
      <c r="MDP37" s="284"/>
      <c r="MDQ37" s="284"/>
      <c r="MDR37" s="284"/>
      <c r="MDS37" s="284"/>
      <c r="MDT37" s="284"/>
      <c r="MDU37" s="284"/>
      <c r="MDV37" s="284"/>
      <c r="MDW37" s="284"/>
      <c r="MDX37" s="284"/>
      <c r="MDY37" s="284"/>
      <c r="MDZ37" s="284"/>
      <c r="MEA37" s="284"/>
      <c r="MEB37" s="284"/>
      <c r="MEC37" s="284"/>
      <c r="MED37" s="284"/>
      <c r="MEE37" s="284"/>
      <c r="MEF37" s="284"/>
      <c r="MEG37" s="284"/>
      <c r="MEH37" s="284"/>
      <c r="MEI37" s="284"/>
      <c r="MEJ37" s="284"/>
      <c r="MEK37" s="284"/>
      <c r="MEL37" s="284"/>
      <c r="MEM37" s="284"/>
      <c r="MEN37" s="284"/>
      <c r="MEO37" s="284"/>
      <c r="MEP37" s="284"/>
      <c r="MEQ37" s="284"/>
      <c r="MER37" s="284"/>
      <c r="MES37" s="284"/>
      <c r="MET37" s="284"/>
      <c r="MEU37" s="284"/>
      <c r="MEV37" s="284"/>
      <c r="MEW37" s="284"/>
      <c r="MEX37" s="284"/>
      <c r="MEY37" s="284"/>
      <c r="MEZ37" s="284"/>
      <c r="MFA37" s="284"/>
      <c r="MFB37" s="284"/>
      <c r="MFC37" s="284"/>
      <c r="MFD37" s="284"/>
      <c r="MFE37" s="284"/>
      <c r="MFF37" s="284"/>
      <c r="MFG37" s="284"/>
      <c r="MFH37" s="284"/>
      <c r="MFI37" s="284"/>
      <c r="MFJ37" s="284"/>
      <c r="MFK37" s="284"/>
      <c r="MFL37" s="284"/>
      <c r="MFM37" s="284"/>
      <c r="MFN37" s="284"/>
      <c r="MFO37" s="284"/>
      <c r="MFP37" s="284"/>
      <c r="MFQ37" s="284"/>
      <c r="MFR37" s="284"/>
      <c r="MFS37" s="284"/>
      <c r="MFT37" s="284"/>
      <c r="MFU37" s="284"/>
      <c r="MFV37" s="284"/>
      <c r="MFW37" s="284"/>
      <c r="MFX37" s="284"/>
      <c r="MFY37" s="284"/>
      <c r="MFZ37" s="284"/>
      <c r="MGA37" s="284"/>
      <c r="MGB37" s="284"/>
      <c r="MGC37" s="284"/>
      <c r="MGD37" s="284"/>
      <c r="MGE37" s="284"/>
      <c r="MGF37" s="284"/>
      <c r="MGG37" s="284"/>
      <c r="MGH37" s="284"/>
      <c r="MGI37" s="284"/>
      <c r="MGJ37" s="284"/>
      <c r="MGK37" s="284"/>
      <c r="MGL37" s="284"/>
      <c r="MGM37" s="284"/>
      <c r="MGN37" s="284"/>
      <c r="MGO37" s="284"/>
      <c r="MGP37" s="284"/>
      <c r="MGQ37" s="284"/>
      <c r="MGR37" s="284"/>
      <c r="MGS37" s="284"/>
      <c r="MGT37" s="284"/>
      <c r="MGU37" s="284"/>
      <c r="MGV37" s="284"/>
      <c r="MGW37" s="284"/>
      <c r="MGX37" s="284"/>
      <c r="MGY37" s="284"/>
      <c r="MGZ37" s="284"/>
      <c r="MHA37" s="284"/>
      <c r="MHB37" s="284"/>
      <c r="MHC37" s="284"/>
      <c r="MHD37" s="284"/>
      <c r="MHE37" s="284"/>
      <c r="MHF37" s="284"/>
      <c r="MHG37" s="284"/>
      <c r="MHH37" s="284"/>
      <c r="MHI37" s="284"/>
      <c r="MHJ37" s="284"/>
      <c r="MHK37" s="284"/>
      <c r="MHL37" s="284"/>
      <c r="MHM37" s="284"/>
      <c r="MHN37" s="284"/>
      <c r="MHO37" s="284"/>
      <c r="MHP37" s="284"/>
      <c r="MHQ37" s="284"/>
      <c r="MHR37" s="284"/>
      <c r="MHS37" s="284"/>
      <c r="MHT37" s="284"/>
      <c r="MHU37" s="284"/>
      <c r="MHV37" s="284"/>
      <c r="MHW37" s="284"/>
      <c r="MHX37" s="284"/>
      <c r="MHY37" s="284"/>
      <c r="MHZ37" s="284"/>
      <c r="MIA37" s="284"/>
      <c r="MIB37" s="284"/>
      <c r="MIC37" s="284"/>
      <c r="MID37" s="284"/>
      <c r="MIE37" s="284"/>
      <c r="MIF37" s="284"/>
      <c r="MIG37" s="284"/>
      <c r="MIH37" s="284"/>
      <c r="MII37" s="284"/>
      <c r="MIJ37" s="284"/>
      <c r="MIK37" s="284"/>
      <c r="MIL37" s="284"/>
      <c r="MIM37" s="284"/>
      <c r="MIN37" s="284"/>
      <c r="MIO37" s="284"/>
      <c r="MIP37" s="284"/>
      <c r="MIQ37" s="284"/>
      <c r="MIR37" s="284"/>
      <c r="MIS37" s="284"/>
      <c r="MIT37" s="284"/>
      <c r="MIU37" s="284"/>
      <c r="MIV37" s="284"/>
      <c r="MIW37" s="284"/>
      <c r="MIX37" s="284"/>
      <c r="MIY37" s="284"/>
      <c r="MIZ37" s="284"/>
      <c r="MJA37" s="284"/>
      <c r="MJB37" s="284"/>
      <c r="MJC37" s="284"/>
      <c r="MJD37" s="284"/>
      <c r="MJE37" s="284"/>
      <c r="MJF37" s="284"/>
      <c r="MJG37" s="284"/>
      <c r="MJH37" s="284"/>
      <c r="MJI37" s="284"/>
      <c r="MJJ37" s="284"/>
      <c r="MJK37" s="284"/>
      <c r="MJL37" s="284"/>
      <c r="MJM37" s="284"/>
      <c r="MJN37" s="284"/>
      <c r="MJO37" s="284"/>
      <c r="MJP37" s="284"/>
      <c r="MJQ37" s="284"/>
      <c r="MJR37" s="284"/>
      <c r="MJS37" s="284"/>
      <c r="MJT37" s="284"/>
      <c r="MJU37" s="284"/>
      <c r="MJV37" s="284"/>
      <c r="MJW37" s="284"/>
      <c r="MJX37" s="284"/>
      <c r="MJY37" s="284"/>
      <c r="MJZ37" s="284"/>
      <c r="MKA37" s="284"/>
      <c r="MKB37" s="284"/>
      <c r="MKC37" s="284"/>
      <c r="MKD37" s="284"/>
      <c r="MKE37" s="284"/>
      <c r="MKF37" s="284"/>
      <c r="MKG37" s="284"/>
      <c r="MKH37" s="284"/>
      <c r="MKI37" s="284"/>
      <c r="MKJ37" s="284"/>
      <c r="MKK37" s="284"/>
      <c r="MKL37" s="284"/>
      <c r="MKM37" s="284"/>
      <c r="MKN37" s="284"/>
      <c r="MKO37" s="284"/>
      <c r="MKP37" s="284"/>
      <c r="MKQ37" s="284"/>
      <c r="MKR37" s="284"/>
      <c r="MKS37" s="284"/>
      <c r="MKT37" s="284"/>
      <c r="MKU37" s="284"/>
      <c r="MKV37" s="284"/>
      <c r="MKW37" s="284"/>
      <c r="MKX37" s="284"/>
      <c r="MKY37" s="284"/>
      <c r="MKZ37" s="284"/>
      <c r="MLA37" s="284"/>
      <c r="MLB37" s="284"/>
      <c r="MLC37" s="284"/>
      <c r="MLD37" s="284"/>
      <c r="MLE37" s="284"/>
      <c r="MLF37" s="284"/>
      <c r="MLG37" s="284"/>
      <c r="MLH37" s="284"/>
      <c r="MLI37" s="284"/>
      <c r="MLJ37" s="284"/>
      <c r="MLK37" s="284"/>
      <c r="MLL37" s="284"/>
      <c r="MLM37" s="284"/>
      <c r="MLN37" s="284"/>
      <c r="MLO37" s="284"/>
      <c r="MLP37" s="284"/>
      <c r="MLQ37" s="284"/>
      <c r="MLR37" s="284"/>
      <c r="MLS37" s="284"/>
      <c r="MLT37" s="284"/>
      <c r="MLU37" s="284"/>
      <c r="MLV37" s="284"/>
      <c r="MLW37" s="284"/>
      <c r="MLX37" s="284"/>
      <c r="MLY37" s="284"/>
      <c r="MLZ37" s="284"/>
      <c r="MMA37" s="284"/>
      <c r="MMB37" s="284"/>
      <c r="MMC37" s="284"/>
      <c r="MMD37" s="284"/>
      <c r="MME37" s="284"/>
      <c r="MMF37" s="284"/>
      <c r="MMG37" s="284"/>
      <c r="MMH37" s="284"/>
      <c r="MMI37" s="284"/>
      <c r="MMJ37" s="284"/>
      <c r="MMK37" s="284"/>
      <c r="MML37" s="284"/>
      <c r="MMM37" s="284"/>
      <c r="MMN37" s="284"/>
      <c r="MMO37" s="284"/>
      <c r="MMP37" s="284"/>
      <c r="MMQ37" s="284"/>
      <c r="MMR37" s="284"/>
      <c r="MMS37" s="284"/>
      <c r="MMT37" s="284"/>
      <c r="MMU37" s="284"/>
      <c r="MMV37" s="284"/>
      <c r="MMW37" s="284"/>
      <c r="MMX37" s="284"/>
      <c r="MMY37" s="284"/>
      <c r="MMZ37" s="284"/>
      <c r="MNA37" s="284"/>
      <c r="MNB37" s="284"/>
      <c r="MNC37" s="284"/>
      <c r="MND37" s="284"/>
      <c r="MNE37" s="284"/>
      <c r="MNF37" s="284"/>
      <c r="MNG37" s="284"/>
      <c r="MNH37" s="284"/>
      <c r="MNI37" s="284"/>
      <c r="MNJ37" s="284"/>
      <c r="MNK37" s="284"/>
      <c r="MNL37" s="284"/>
      <c r="MNM37" s="284"/>
      <c r="MNN37" s="284"/>
      <c r="MNO37" s="284"/>
      <c r="MNP37" s="284"/>
      <c r="MNQ37" s="284"/>
      <c r="MNR37" s="284"/>
      <c r="MNS37" s="284"/>
      <c r="MNT37" s="284"/>
      <c r="MNU37" s="284"/>
      <c r="MNV37" s="284"/>
      <c r="MNW37" s="284"/>
      <c r="MNX37" s="284"/>
      <c r="MNY37" s="284"/>
      <c r="MNZ37" s="284"/>
      <c r="MOA37" s="284"/>
      <c r="MOB37" s="284"/>
      <c r="MOC37" s="284"/>
      <c r="MOD37" s="284"/>
      <c r="MOE37" s="284"/>
      <c r="MOF37" s="284"/>
      <c r="MOG37" s="284"/>
      <c r="MOH37" s="284"/>
      <c r="MOI37" s="284"/>
      <c r="MOJ37" s="284"/>
      <c r="MOK37" s="284"/>
      <c r="MOL37" s="284"/>
      <c r="MOM37" s="284"/>
      <c r="MON37" s="284"/>
      <c r="MOO37" s="284"/>
      <c r="MOP37" s="284"/>
      <c r="MOQ37" s="284"/>
      <c r="MOR37" s="284"/>
      <c r="MOS37" s="284"/>
      <c r="MOT37" s="284"/>
      <c r="MOU37" s="284"/>
      <c r="MOV37" s="284"/>
      <c r="MOW37" s="284"/>
      <c r="MOX37" s="284"/>
      <c r="MOY37" s="284"/>
      <c r="MOZ37" s="284"/>
      <c r="MPA37" s="284"/>
      <c r="MPB37" s="284"/>
      <c r="MPC37" s="284"/>
      <c r="MPD37" s="284"/>
      <c r="MPE37" s="284"/>
      <c r="MPF37" s="284"/>
      <c r="MPG37" s="284"/>
      <c r="MPH37" s="284"/>
      <c r="MPI37" s="284"/>
      <c r="MPJ37" s="284"/>
      <c r="MPK37" s="284"/>
      <c r="MPL37" s="284"/>
      <c r="MPM37" s="284"/>
      <c r="MPN37" s="284"/>
      <c r="MPO37" s="284"/>
      <c r="MPP37" s="284"/>
      <c r="MPQ37" s="284"/>
      <c r="MPR37" s="284"/>
      <c r="MPS37" s="284"/>
      <c r="MPT37" s="284"/>
      <c r="MPU37" s="284"/>
      <c r="MPV37" s="284"/>
      <c r="MPW37" s="284"/>
      <c r="MPX37" s="284"/>
      <c r="MPY37" s="284"/>
      <c r="MPZ37" s="284"/>
      <c r="MQA37" s="284"/>
      <c r="MQB37" s="284"/>
      <c r="MQC37" s="284"/>
      <c r="MQD37" s="284"/>
      <c r="MQE37" s="284"/>
      <c r="MQF37" s="284"/>
      <c r="MQG37" s="284"/>
      <c r="MQH37" s="284"/>
      <c r="MQI37" s="284"/>
      <c r="MQJ37" s="284"/>
      <c r="MQK37" s="284"/>
      <c r="MQL37" s="284"/>
      <c r="MQM37" s="284"/>
      <c r="MQN37" s="284"/>
      <c r="MQO37" s="284"/>
      <c r="MQP37" s="284"/>
      <c r="MQQ37" s="284"/>
      <c r="MQR37" s="284"/>
      <c r="MQS37" s="284"/>
      <c r="MQT37" s="284"/>
      <c r="MQU37" s="284"/>
      <c r="MQV37" s="284"/>
      <c r="MQW37" s="284"/>
      <c r="MQX37" s="284"/>
      <c r="MQY37" s="284"/>
      <c r="MQZ37" s="284"/>
      <c r="MRA37" s="284"/>
      <c r="MRB37" s="284"/>
      <c r="MRC37" s="284"/>
      <c r="MRD37" s="284"/>
      <c r="MRE37" s="284"/>
      <c r="MRF37" s="284"/>
      <c r="MRG37" s="284"/>
      <c r="MRH37" s="284"/>
      <c r="MRI37" s="284"/>
      <c r="MRJ37" s="284"/>
      <c r="MRK37" s="284"/>
      <c r="MRL37" s="284"/>
      <c r="MRM37" s="284"/>
      <c r="MRN37" s="284"/>
      <c r="MRO37" s="284"/>
      <c r="MRP37" s="284"/>
      <c r="MRQ37" s="284"/>
      <c r="MRR37" s="284"/>
      <c r="MRS37" s="284"/>
      <c r="MRT37" s="284"/>
      <c r="MRU37" s="284"/>
      <c r="MRV37" s="284"/>
      <c r="MRW37" s="284"/>
      <c r="MRX37" s="284"/>
      <c r="MRY37" s="284"/>
      <c r="MRZ37" s="284"/>
      <c r="MSA37" s="284"/>
      <c r="MSB37" s="284"/>
      <c r="MSC37" s="284"/>
      <c r="MSD37" s="284"/>
      <c r="MSE37" s="284"/>
      <c r="MSF37" s="284"/>
      <c r="MSG37" s="284"/>
      <c r="MSH37" s="284"/>
      <c r="MSI37" s="284"/>
      <c r="MSJ37" s="284"/>
      <c r="MSK37" s="284"/>
      <c r="MSL37" s="284"/>
      <c r="MSM37" s="284"/>
      <c r="MSN37" s="284"/>
      <c r="MSO37" s="284"/>
      <c r="MSP37" s="284"/>
      <c r="MSQ37" s="284"/>
      <c r="MSR37" s="284"/>
      <c r="MSS37" s="284"/>
      <c r="MST37" s="284"/>
      <c r="MSU37" s="284"/>
      <c r="MSV37" s="284"/>
      <c r="MSW37" s="284"/>
      <c r="MSX37" s="284"/>
      <c r="MSY37" s="284"/>
      <c r="MSZ37" s="284"/>
      <c r="MTA37" s="284"/>
      <c r="MTB37" s="284"/>
      <c r="MTC37" s="284"/>
      <c r="MTD37" s="284"/>
      <c r="MTE37" s="284"/>
      <c r="MTF37" s="284"/>
      <c r="MTG37" s="284"/>
      <c r="MTH37" s="284"/>
      <c r="MTI37" s="284"/>
      <c r="MTJ37" s="284"/>
      <c r="MTK37" s="284"/>
      <c r="MTL37" s="284"/>
      <c r="MTM37" s="284"/>
      <c r="MTN37" s="284"/>
      <c r="MTO37" s="284"/>
      <c r="MTP37" s="284"/>
      <c r="MTQ37" s="284"/>
      <c r="MTR37" s="284"/>
      <c r="MTS37" s="284"/>
      <c r="MTT37" s="284"/>
      <c r="MTU37" s="284"/>
      <c r="MTV37" s="284"/>
      <c r="MTW37" s="284"/>
      <c r="MTX37" s="284"/>
      <c r="MTY37" s="284"/>
      <c r="MTZ37" s="284"/>
      <c r="MUA37" s="284"/>
      <c r="MUB37" s="284"/>
      <c r="MUC37" s="284"/>
      <c r="MUD37" s="284"/>
      <c r="MUE37" s="284"/>
      <c r="MUF37" s="284"/>
      <c r="MUG37" s="284"/>
      <c r="MUH37" s="284"/>
      <c r="MUI37" s="284"/>
      <c r="MUJ37" s="284"/>
      <c r="MUK37" s="284"/>
      <c r="MUL37" s="284"/>
      <c r="MUM37" s="284"/>
      <c r="MUN37" s="284"/>
      <c r="MUO37" s="284"/>
      <c r="MUP37" s="284"/>
      <c r="MUQ37" s="284"/>
      <c r="MUR37" s="284"/>
      <c r="MUS37" s="284"/>
      <c r="MUT37" s="284"/>
      <c r="MUU37" s="284"/>
      <c r="MUV37" s="284"/>
      <c r="MUW37" s="284"/>
      <c r="MUX37" s="284"/>
      <c r="MUY37" s="284"/>
      <c r="MUZ37" s="284"/>
      <c r="MVA37" s="284"/>
      <c r="MVB37" s="284"/>
      <c r="MVC37" s="284"/>
      <c r="MVD37" s="284"/>
      <c r="MVE37" s="284"/>
      <c r="MVF37" s="284"/>
      <c r="MVG37" s="284"/>
      <c r="MVH37" s="284"/>
      <c r="MVI37" s="284"/>
      <c r="MVJ37" s="284"/>
      <c r="MVK37" s="284"/>
      <c r="MVL37" s="284"/>
      <c r="MVM37" s="284"/>
      <c r="MVN37" s="284"/>
      <c r="MVO37" s="284"/>
      <c r="MVP37" s="284"/>
      <c r="MVQ37" s="284"/>
      <c r="MVR37" s="284"/>
      <c r="MVS37" s="284"/>
      <c r="MVT37" s="284"/>
      <c r="MVU37" s="284"/>
      <c r="MVV37" s="284"/>
      <c r="MVW37" s="284"/>
      <c r="MVX37" s="284"/>
      <c r="MVY37" s="284"/>
      <c r="MVZ37" s="284"/>
      <c r="MWA37" s="284"/>
      <c r="MWB37" s="284"/>
      <c r="MWC37" s="284"/>
      <c r="MWD37" s="284"/>
      <c r="MWE37" s="284"/>
      <c r="MWF37" s="284"/>
      <c r="MWG37" s="284"/>
      <c r="MWH37" s="284"/>
      <c r="MWI37" s="284"/>
      <c r="MWJ37" s="284"/>
      <c r="MWK37" s="284"/>
      <c r="MWL37" s="284"/>
      <c r="MWM37" s="284"/>
      <c r="MWN37" s="284"/>
      <c r="MWO37" s="284"/>
      <c r="MWP37" s="284"/>
      <c r="MWQ37" s="284"/>
      <c r="MWR37" s="284"/>
      <c r="MWS37" s="284"/>
      <c r="MWT37" s="284"/>
      <c r="MWU37" s="284"/>
      <c r="MWV37" s="284"/>
      <c r="MWW37" s="284"/>
      <c r="MWX37" s="284"/>
      <c r="MWY37" s="284"/>
      <c r="MWZ37" s="284"/>
      <c r="MXA37" s="284"/>
      <c r="MXB37" s="284"/>
      <c r="MXC37" s="284"/>
      <c r="MXD37" s="284"/>
      <c r="MXE37" s="284"/>
      <c r="MXF37" s="284"/>
      <c r="MXG37" s="284"/>
      <c r="MXH37" s="284"/>
      <c r="MXI37" s="284"/>
      <c r="MXJ37" s="284"/>
      <c r="MXK37" s="284"/>
      <c r="MXL37" s="284"/>
      <c r="MXM37" s="284"/>
      <c r="MXN37" s="284"/>
      <c r="MXO37" s="284"/>
      <c r="MXP37" s="284"/>
      <c r="MXQ37" s="284"/>
      <c r="MXR37" s="284"/>
      <c r="MXS37" s="284"/>
      <c r="MXT37" s="284"/>
      <c r="MXU37" s="284"/>
      <c r="MXV37" s="284"/>
      <c r="MXW37" s="284"/>
      <c r="MXX37" s="284"/>
      <c r="MXY37" s="284"/>
      <c r="MXZ37" s="284"/>
      <c r="MYA37" s="284"/>
      <c r="MYB37" s="284"/>
      <c r="MYC37" s="284"/>
      <c r="MYD37" s="284"/>
      <c r="MYE37" s="284"/>
      <c r="MYF37" s="284"/>
      <c r="MYG37" s="284"/>
      <c r="MYH37" s="284"/>
      <c r="MYI37" s="284"/>
      <c r="MYJ37" s="284"/>
      <c r="MYK37" s="284"/>
      <c r="MYL37" s="284"/>
      <c r="MYM37" s="284"/>
      <c r="MYN37" s="284"/>
      <c r="MYO37" s="284"/>
      <c r="MYP37" s="284"/>
      <c r="MYQ37" s="284"/>
      <c r="MYR37" s="284"/>
      <c r="MYS37" s="284"/>
      <c r="MYT37" s="284"/>
      <c r="MYU37" s="284"/>
      <c r="MYV37" s="284"/>
      <c r="MYW37" s="284"/>
      <c r="MYX37" s="284"/>
      <c r="MYY37" s="284"/>
      <c r="MYZ37" s="284"/>
      <c r="MZA37" s="284"/>
      <c r="MZB37" s="284"/>
      <c r="MZC37" s="284"/>
      <c r="MZD37" s="284"/>
      <c r="MZE37" s="284"/>
      <c r="MZF37" s="284"/>
      <c r="MZG37" s="284"/>
      <c r="MZH37" s="284"/>
      <c r="MZI37" s="284"/>
      <c r="MZJ37" s="284"/>
      <c r="MZK37" s="284"/>
      <c r="MZL37" s="284"/>
      <c r="MZM37" s="284"/>
      <c r="MZN37" s="284"/>
      <c r="MZO37" s="284"/>
      <c r="MZP37" s="284"/>
      <c r="MZQ37" s="284"/>
      <c r="MZR37" s="284"/>
      <c r="MZS37" s="284"/>
      <c r="MZT37" s="284"/>
      <c r="MZU37" s="284"/>
      <c r="MZV37" s="284"/>
      <c r="MZW37" s="284"/>
      <c r="MZX37" s="284"/>
      <c r="MZY37" s="284"/>
      <c r="MZZ37" s="284"/>
      <c r="NAA37" s="284"/>
      <c r="NAB37" s="284"/>
      <c r="NAC37" s="284"/>
      <c r="NAD37" s="284"/>
      <c r="NAE37" s="284"/>
      <c r="NAF37" s="284"/>
      <c r="NAG37" s="284"/>
      <c r="NAH37" s="284"/>
      <c r="NAI37" s="284"/>
      <c r="NAJ37" s="284"/>
      <c r="NAK37" s="284"/>
      <c r="NAL37" s="284"/>
      <c r="NAM37" s="284"/>
      <c r="NAN37" s="284"/>
      <c r="NAO37" s="284"/>
      <c r="NAP37" s="284"/>
      <c r="NAQ37" s="284"/>
      <c r="NAR37" s="284"/>
      <c r="NAS37" s="284"/>
      <c r="NAT37" s="284"/>
      <c r="NAU37" s="284"/>
      <c r="NAV37" s="284"/>
      <c r="NAW37" s="284"/>
      <c r="NAX37" s="284"/>
      <c r="NAY37" s="284"/>
      <c r="NAZ37" s="284"/>
      <c r="NBA37" s="284"/>
      <c r="NBB37" s="284"/>
      <c r="NBC37" s="284"/>
      <c r="NBD37" s="284"/>
      <c r="NBE37" s="284"/>
      <c r="NBF37" s="284"/>
      <c r="NBG37" s="284"/>
      <c r="NBH37" s="284"/>
      <c r="NBI37" s="284"/>
      <c r="NBJ37" s="284"/>
      <c r="NBK37" s="284"/>
      <c r="NBL37" s="284"/>
      <c r="NBM37" s="284"/>
      <c r="NBN37" s="284"/>
      <c r="NBO37" s="284"/>
      <c r="NBP37" s="284"/>
      <c r="NBQ37" s="284"/>
      <c r="NBR37" s="284"/>
      <c r="NBS37" s="284"/>
      <c r="NBT37" s="284"/>
      <c r="NBU37" s="284"/>
      <c r="NBV37" s="284"/>
      <c r="NBW37" s="284"/>
      <c r="NBX37" s="284"/>
      <c r="NBY37" s="284"/>
      <c r="NBZ37" s="284"/>
      <c r="NCA37" s="284"/>
      <c r="NCB37" s="284"/>
      <c r="NCC37" s="284"/>
      <c r="NCD37" s="284"/>
      <c r="NCE37" s="284"/>
      <c r="NCF37" s="284"/>
      <c r="NCG37" s="284"/>
      <c r="NCH37" s="284"/>
      <c r="NCI37" s="284"/>
      <c r="NCJ37" s="284"/>
      <c r="NCK37" s="284"/>
      <c r="NCL37" s="284"/>
      <c r="NCM37" s="284"/>
      <c r="NCN37" s="284"/>
      <c r="NCO37" s="284"/>
      <c r="NCP37" s="284"/>
      <c r="NCQ37" s="284"/>
      <c r="NCR37" s="284"/>
      <c r="NCS37" s="284"/>
      <c r="NCT37" s="284"/>
      <c r="NCU37" s="284"/>
      <c r="NCV37" s="284"/>
      <c r="NCW37" s="284"/>
      <c r="NCX37" s="284"/>
      <c r="NCY37" s="284"/>
      <c r="NCZ37" s="284"/>
      <c r="NDA37" s="284"/>
      <c r="NDB37" s="284"/>
      <c r="NDC37" s="284"/>
      <c r="NDD37" s="284"/>
      <c r="NDE37" s="284"/>
      <c r="NDF37" s="284"/>
      <c r="NDG37" s="284"/>
      <c r="NDH37" s="284"/>
      <c r="NDI37" s="284"/>
      <c r="NDJ37" s="284"/>
      <c r="NDK37" s="284"/>
      <c r="NDL37" s="284"/>
      <c r="NDM37" s="284"/>
      <c r="NDN37" s="284"/>
      <c r="NDO37" s="284"/>
      <c r="NDP37" s="284"/>
      <c r="NDQ37" s="284"/>
      <c r="NDR37" s="284"/>
      <c r="NDS37" s="284"/>
      <c r="NDT37" s="284"/>
      <c r="NDU37" s="284"/>
      <c r="NDV37" s="284"/>
      <c r="NDW37" s="284"/>
      <c r="NDX37" s="284"/>
      <c r="NDY37" s="284"/>
      <c r="NDZ37" s="284"/>
      <c r="NEA37" s="284"/>
      <c r="NEB37" s="284"/>
      <c r="NEC37" s="284"/>
      <c r="NED37" s="284"/>
      <c r="NEE37" s="284"/>
      <c r="NEF37" s="284"/>
      <c r="NEG37" s="284"/>
      <c r="NEH37" s="284"/>
      <c r="NEI37" s="284"/>
      <c r="NEJ37" s="284"/>
      <c r="NEK37" s="284"/>
      <c r="NEL37" s="284"/>
      <c r="NEM37" s="284"/>
      <c r="NEN37" s="284"/>
      <c r="NEO37" s="284"/>
      <c r="NEP37" s="284"/>
      <c r="NEQ37" s="284"/>
      <c r="NER37" s="284"/>
      <c r="NES37" s="284"/>
      <c r="NET37" s="284"/>
      <c r="NEU37" s="284"/>
      <c r="NEV37" s="284"/>
      <c r="NEW37" s="284"/>
      <c r="NEX37" s="284"/>
      <c r="NEY37" s="284"/>
      <c r="NEZ37" s="284"/>
      <c r="NFA37" s="284"/>
      <c r="NFB37" s="284"/>
      <c r="NFC37" s="284"/>
      <c r="NFD37" s="284"/>
      <c r="NFE37" s="284"/>
      <c r="NFF37" s="284"/>
      <c r="NFG37" s="284"/>
      <c r="NFH37" s="284"/>
      <c r="NFI37" s="284"/>
      <c r="NFJ37" s="284"/>
      <c r="NFK37" s="284"/>
      <c r="NFL37" s="284"/>
      <c r="NFM37" s="284"/>
      <c r="NFN37" s="284"/>
      <c r="NFO37" s="284"/>
      <c r="NFP37" s="284"/>
      <c r="NFQ37" s="284"/>
      <c r="NFR37" s="284"/>
      <c r="NFS37" s="284"/>
      <c r="NFT37" s="284"/>
      <c r="NFU37" s="284"/>
      <c r="NFV37" s="284"/>
      <c r="NFW37" s="284"/>
      <c r="NFX37" s="284"/>
      <c r="NFY37" s="284"/>
      <c r="NFZ37" s="284"/>
      <c r="NGA37" s="284"/>
      <c r="NGB37" s="284"/>
      <c r="NGC37" s="284"/>
      <c r="NGD37" s="284"/>
      <c r="NGE37" s="284"/>
      <c r="NGF37" s="284"/>
      <c r="NGG37" s="284"/>
      <c r="NGH37" s="284"/>
      <c r="NGI37" s="284"/>
      <c r="NGJ37" s="284"/>
      <c r="NGK37" s="284"/>
      <c r="NGL37" s="284"/>
      <c r="NGM37" s="284"/>
      <c r="NGN37" s="284"/>
      <c r="NGO37" s="284"/>
      <c r="NGP37" s="284"/>
      <c r="NGQ37" s="284"/>
      <c r="NGR37" s="284"/>
      <c r="NGS37" s="284"/>
      <c r="NGT37" s="284"/>
      <c r="NGU37" s="284"/>
      <c r="NGV37" s="284"/>
      <c r="NGW37" s="284"/>
      <c r="NGX37" s="284"/>
      <c r="NGY37" s="284"/>
      <c r="NGZ37" s="284"/>
      <c r="NHA37" s="284"/>
      <c r="NHB37" s="284"/>
      <c r="NHC37" s="284"/>
      <c r="NHD37" s="284"/>
      <c r="NHE37" s="284"/>
      <c r="NHF37" s="284"/>
      <c r="NHG37" s="284"/>
      <c r="NHH37" s="284"/>
      <c r="NHI37" s="284"/>
      <c r="NHJ37" s="284"/>
      <c r="NHK37" s="284"/>
      <c r="NHL37" s="284"/>
      <c r="NHM37" s="284"/>
      <c r="NHN37" s="284"/>
      <c r="NHO37" s="284"/>
      <c r="NHP37" s="284"/>
      <c r="NHQ37" s="284"/>
      <c r="NHR37" s="284"/>
      <c r="NHS37" s="284"/>
      <c r="NHT37" s="284"/>
      <c r="NHU37" s="284"/>
      <c r="NHV37" s="284"/>
      <c r="NHW37" s="284"/>
      <c r="NHX37" s="284"/>
      <c r="NHY37" s="284"/>
      <c r="NHZ37" s="284"/>
      <c r="NIA37" s="284"/>
      <c r="NIB37" s="284"/>
      <c r="NIC37" s="284"/>
      <c r="NID37" s="284"/>
      <c r="NIE37" s="284"/>
      <c r="NIF37" s="284"/>
      <c r="NIG37" s="284"/>
      <c r="NIH37" s="284"/>
      <c r="NII37" s="284"/>
      <c r="NIJ37" s="284"/>
      <c r="NIK37" s="284"/>
      <c r="NIL37" s="284"/>
      <c r="NIM37" s="284"/>
      <c r="NIN37" s="284"/>
      <c r="NIO37" s="284"/>
      <c r="NIP37" s="284"/>
      <c r="NIQ37" s="284"/>
      <c r="NIR37" s="284"/>
      <c r="NIS37" s="284"/>
      <c r="NIT37" s="284"/>
      <c r="NIU37" s="284"/>
      <c r="NIV37" s="284"/>
      <c r="NIW37" s="284"/>
      <c r="NIX37" s="284"/>
      <c r="NIY37" s="284"/>
      <c r="NIZ37" s="284"/>
      <c r="NJA37" s="284"/>
      <c r="NJB37" s="284"/>
      <c r="NJC37" s="284"/>
      <c r="NJD37" s="284"/>
      <c r="NJE37" s="284"/>
      <c r="NJF37" s="284"/>
      <c r="NJG37" s="284"/>
      <c r="NJH37" s="284"/>
      <c r="NJI37" s="284"/>
      <c r="NJJ37" s="284"/>
      <c r="NJK37" s="284"/>
      <c r="NJL37" s="284"/>
      <c r="NJM37" s="284"/>
      <c r="NJN37" s="284"/>
      <c r="NJO37" s="284"/>
      <c r="NJP37" s="284"/>
      <c r="NJQ37" s="284"/>
      <c r="NJR37" s="284"/>
      <c r="NJS37" s="284"/>
      <c r="NJT37" s="284"/>
      <c r="NJU37" s="284"/>
      <c r="NJV37" s="284"/>
      <c r="NJW37" s="284"/>
      <c r="NJX37" s="284"/>
      <c r="NJY37" s="284"/>
      <c r="NJZ37" s="284"/>
      <c r="NKA37" s="284"/>
      <c r="NKB37" s="284"/>
      <c r="NKC37" s="284"/>
      <c r="NKD37" s="284"/>
      <c r="NKE37" s="284"/>
      <c r="NKF37" s="284"/>
      <c r="NKG37" s="284"/>
      <c r="NKH37" s="284"/>
      <c r="NKI37" s="284"/>
      <c r="NKJ37" s="284"/>
      <c r="NKK37" s="284"/>
      <c r="NKL37" s="284"/>
      <c r="NKM37" s="284"/>
      <c r="NKN37" s="284"/>
      <c r="NKO37" s="284"/>
      <c r="NKP37" s="284"/>
      <c r="NKQ37" s="284"/>
      <c r="NKR37" s="284"/>
      <c r="NKS37" s="284"/>
      <c r="NKT37" s="284"/>
      <c r="NKU37" s="284"/>
      <c r="NKV37" s="284"/>
      <c r="NKW37" s="284"/>
      <c r="NKX37" s="284"/>
      <c r="NKY37" s="284"/>
      <c r="NKZ37" s="284"/>
      <c r="NLA37" s="284"/>
      <c r="NLB37" s="284"/>
      <c r="NLC37" s="284"/>
      <c r="NLD37" s="284"/>
      <c r="NLE37" s="284"/>
      <c r="NLF37" s="284"/>
      <c r="NLG37" s="284"/>
      <c r="NLH37" s="284"/>
      <c r="NLI37" s="284"/>
      <c r="NLJ37" s="284"/>
      <c r="NLK37" s="284"/>
      <c r="NLL37" s="284"/>
      <c r="NLM37" s="284"/>
      <c r="NLN37" s="284"/>
      <c r="NLO37" s="284"/>
      <c r="NLP37" s="284"/>
      <c r="NLQ37" s="284"/>
      <c r="NLR37" s="284"/>
      <c r="NLS37" s="284"/>
      <c r="NLT37" s="284"/>
      <c r="NLU37" s="284"/>
      <c r="NLV37" s="284"/>
      <c r="NLW37" s="284"/>
      <c r="NLX37" s="284"/>
      <c r="NLY37" s="284"/>
      <c r="NLZ37" s="284"/>
      <c r="NMA37" s="284"/>
      <c r="NMB37" s="284"/>
      <c r="NMC37" s="284"/>
      <c r="NMD37" s="284"/>
      <c r="NME37" s="284"/>
      <c r="NMF37" s="284"/>
      <c r="NMG37" s="284"/>
      <c r="NMH37" s="284"/>
      <c r="NMI37" s="284"/>
      <c r="NMJ37" s="284"/>
      <c r="NMK37" s="284"/>
      <c r="NML37" s="284"/>
      <c r="NMM37" s="284"/>
      <c r="NMN37" s="284"/>
      <c r="NMO37" s="284"/>
      <c r="NMP37" s="284"/>
      <c r="NMQ37" s="284"/>
      <c r="NMR37" s="284"/>
      <c r="NMS37" s="284"/>
      <c r="NMT37" s="284"/>
      <c r="NMU37" s="284"/>
      <c r="NMV37" s="284"/>
      <c r="NMW37" s="284"/>
      <c r="NMX37" s="284"/>
      <c r="NMY37" s="284"/>
      <c r="NMZ37" s="284"/>
      <c r="NNA37" s="284"/>
      <c r="NNB37" s="284"/>
      <c r="NNC37" s="284"/>
      <c r="NND37" s="284"/>
      <c r="NNE37" s="284"/>
      <c r="NNF37" s="284"/>
      <c r="NNG37" s="284"/>
      <c r="NNH37" s="284"/>
      <c r="NNI37" s="284"/>
      <c r="NNJ37" s="284"/>
      <c r="NNK37" s="284"/>
      <c r="NNL37" s="284"/>
      <c r="NNM37" s="284"/>
      <c r="NNN37" s="284"/>
      <c r="NNO37" s="284"/>
      <c r="NNP37" s="284"/>
      <c r="NNQ37" s="284"/>
      <c r="NNR37" s="284"/>
      <c r="NNS37" s="284"/>
      <c r="NNT37" s="284"/>
      <c r="NNU37" s="284"/>
      <c r="NNV37" s="284"/>
      <c r="NNW37" s="284"/>
      <c r="NNX37" s="284"/>
      <c r="NNY37" s="284"/>
      <c r="NNZ37" s="284"/>
      <c r="NOA37" s="284"/>
      <c r="NOB37" s="284"/>
      <c r="NOC37" s="284"/>
      <c r="NOD37" s="284"/>
      <c r="NOE37" s="284"/>
      <c r="NOF37" s="284"/>
      <c r="NOG37" s="284"/>
      <c r="NOH37" s="284"/>
      <c r="NOI37" s="284"/>
      <c r="NOJ37" s="284"/>
      <c r="NOK37" s="284"/>
      <c r="NOL37" s="284"/>
      <c r="NOM37" s="284"/>
      <c r="NON37" s="284"/>
      <c r="NOO37" s="284"/>
      <c r="NOP37" s="284"/>
      <c r="NOQ37" s="284"/>
      <c r="NOR37" s="284"/>
      <c r="NOS37" s="284"/>
      <c r="NOT37" s="284"/>
      <c r="NOU37" s="284"/>
      <c r="NOV37" s="284"/>
      <c r="NOW37" s="284"/>
      <c r="NOX37" s="284"/>
      <c r="NOY37" s="284"/>
      <c r="NOZ37" s="284"/>
      <c r="NPA37" s="284"/>
      <c r="NPB37" s="284"/>
      <c r="NPC37" s="284"/>
      <c r="NPD37" s="284"/>
      <c r="NPE37" s="284"/>
      <c r="NPF37" s="284"/>
      <c r="NPG37" s="284"/>
      <c r="NPH37" s="284"/>
      <c r="NPI37" s="284"/>
      <c r="NPJ37" s="284"/>
      <c r="NPK37" s="284"/>
      <c r="NPL37" s="284"/>
      <c r="NPM37" s="284"/>
      <c r="NPN37" s="284"/>
      <c r="NPO37" s="284"/>
      <c r="NPP37" s="284"/>
      <c r="NPQ37" s="284"/>
      <c r="NPR37" s="284"/>
      <c r="NPS37" s="284"/>
      <c r="NPT37" s="284"/>
      <c r="NPU37" s="284"/>
      <c r="NPV37" s="284"/>
      <c r="NPW37" s="284"/>
      <c r="NPX37" s="284"/>
      <c r="NPY37" s="284"/>
      <c r="NPZ37" s="284"/>
      <c r="NQA37" s="284"/>
      <c r="NQB37" s="284"/>
      <c r="NQC37" s="284"/>
      <c r="NQD37" s="284"/>
      <c r="NQE37" s="284"/>
      <c r="NQF37" s="284"/>
      <c r="NQG37" s="284"/>
      <c r="NQH37" s="284"/>
      <c r="NQI37" s="284"/>
      <c r="NQJ37" s="284"/>
      <c r="NQK37" s="284"/>
      <c r="NQL37" s="284"/>
      <c r="NQM37" s="284"/>
      <c r="NQN37" s="284"/>
      <c r="NQO37" s="284"/>
      <c r="NQP37" s="284"/>
      <c r="NQQ37" s="284"/>
      <c r="NQR37" s="284"/>
      <c r="NQS37" s="284"/>
      <c r="NQT37" s="284"/>
      <c r="NQU37" s="284"/>
      <c r="NQV37" s="284"/>
      <c r="NQW37" s="284"/>
      <c r="NQX37" s="284"/>
      <c r="NQY37" s="284"/>
      <c r="NQZ37" s="284"/>
      <c r="NRA37" s="284"/>
      <c r="NRB37" s="284"/>
      <c r="NRC37" s="284"/>
      <c r="NRD37" s="284"/>
      <c r="NRE37" s="284"/>
      <c r="NRF37" s="284"/>
      <c r="NRG37" s="284"/>
      <c r="NRH37" s="284"/>
      <c r="NRI37" s="284"/>
      <c r="NRJ37" s="284"/>
      <c r="NRK37" s="284"/>
      <c r="NRL37" s="284"/>
      <c r="NRM37" s="284"/>
      <c r="NRN37" s="284"/>
      <c r="NRO37" s="284"/>
      <c r="NRP37" s="284"/>
      <c r="NRQ37" s="284"/>
      <c r="NRR37" s="284"/>
      <c r="NRS37" s="284"/>
      <c r="NRT37" s="284"/>
      <c r="NRU37" s="284"/>
      <c r="NRV37" s="284"/>
      <c r="NRW37" s="284"/>
      <c r="NRX37" s="284"/>
      <c r="NRY37" s="284"/>
      <c r="NRZ37" s="284"/>
      <c r="NSA37" s="284"/>
      <c r="NSB37" s="284"/>
      <c r="NSC37" s="284"/>
      <c r="NSD37" s="284"/>
      <c r="NSE37" s="284"/>
      <c r="NSF37" s="284"/>
      <c r="NSG37" s="284"/>
      <c r="NSH37" s="284"/>
      <c r="NSI37" s="284"/>
      <c r="NSJ37" s="284"/>
      <c r="NSK37" s="284"/>
      <c r="NSL37" s="284"/>
      <c r="NSM37" s="284"/>
      <c r="NSN37" s="284"/>
      <c r="NSO37" s="284"/>
      <c r="NSP37" s="284"/>
      <c r="NSQ37" s="284"/>
      <c r="NSR37" s="284"/>
      <c r="NSS37" s="284"/>
      <c r="NST37" s="284"/>
      <c r="NSU37" s="284"/>
      <c r="NSV37" s="284"/>
      <c r="NSW37" s="284"/>
      <c r="NSX37" s="284"/>
      <c r="NSY37" s="284"/>
      <c r="NSZ37" s="284"/>
      <c r="NTA37" s="284"/>
      <c r="NTB37" s="284"/>
      <c r="NTC37" s="284"/>
      <c r="NTD37" s="284"/>
      <c r="NTE37" s="284"/>
      <c r="NTF37" s="284"/>
      <c r="NTG37" s="284"/>
      <c r="NTH37" s="284"/>
      <c r="NTI37" s="284"/>
      <c r="NTJ37" s="284"/>
      <c r="NTK37" s="284"/>
      <c r="NTL37" s="284"/>
      <c r="NTM37" s="284"/>
      <c r="NTN37" s="284"/>
      <c r="NTO37" s="284"/>
      <c r="NTP37" s="284"/>
      <c r="NTQ37" s="284"/>
      <c r="NTR37" s="284"/>
      <c r="NTS37" s="284"/>
      <c r="NTT37" s="284"/>
      <c r="NTU37" s="284"/>
      <c r="NTV37" s="284"/>
      <c r="NTW37" s="284"/>
      <c r="NTX37" s="284"/>
      <c r="NTY37" s="284"/>
      <c r="NTZ37" s="284"/>
      <c r="NUA37" s="284"/>
      <c r="NUB37" s="284"/>
      <c r="NUC37" s="284"/>
      <c r="NUD37" s="284"/>
      <c r="NUE37" s="284"/>
      <c r="NUF37" s="284"/>
      <c r="NUG37" s="284"/>
      <c r="NUH37" s="284"/>
      <c r="NUI37" s="284"/>
      <c r="NUJ37" s="284"/>
      <c r="NUK37" s="284"/>
      <c r="NUL37" s="284"/>
      <c r="NUM37" s="284"/>
      <c r="NUN37" s="284"/>
      <c r="NUO37" s="284"/>
      <c r="NUP37" s="284"/>
      <c r="NUQ37" s="284"/>
      <c r="NUR37" s="284"/>
      <c r="NUS37" s="284"/>
      <c r="NUT37" s="284"/>
      <c r="NUU37" s="284"/>
      <c r="NUV37" s="284"/>
      <c r="NUW37" s="284"/>
      <c r="NUX37" s="284"/>
      <c r="NUY37" s="284"/>
      <c r="NUZ37" s="284"/>
      <c r="NVA37" s="284"/>
      <c r="NVB37" s="284"/>
      <c r="NVC37" s="284"/>
      <c r="NVD37" s="284"/>
      <c r="NVE37" s="284"/>
      <c r="NVF37" s="284"/>
      <c r="NVG37" s="284"/>
      <c r="NVH37" s="284"/>
      <c r="NVI37" s="284"/>
      <c r="NVJ37" s="284"/>
      <c r="NVK37" s="284"/>
      <c r="NVL37" s="284"/>
      <c r="NVM37" s="284"/>
      <c r="NVN37" s="284"/>
      <c r="NVO37" s="284"/>
      <c r="NVP37" s="284"/>
      <c r="NVQ37" s="284"/>
      <c r="NVR37" s="284"/>
      <c r="NVS37" s="284"/>
      <c r="NVT37" s="284"/>
      <c r="NVU37" s="284"/>
      <c r="NVV37" s="284"/>
      <c r="NVW37" s="284"/>
      <c r="NVX37" s="284"/>
      <c r="NVY37" s="284"/>
      <c r="NVZ37" s="284"/>
      <c r="NWA37" s="284"/>
      <c r="NWB37" s="284"/>
      <c r="NWC37" s="284"/>
      <c r="NWD37" s="284"/>
      <c r="NWE37" s="284"/>
      <c r="NWF37" s="284"/>
      <c r="NWG37" s="284"/>
      <c r="NWH37" s="284"/>
      <c r="NWI37" s="284"/>
      <c r="NWJ37" s="284"/>
      <c r="NWK37" s="284"/>
      <c r="NWL37" s="284"/>
      <c r="NWM37" s="284"/>
      <c r="NWN37" s="284"/>
      <c r="NWO37" s="284"/>
      <c r="NWP37" s="284"/>
      <c r="NWQ37" s="284"/>
      <c r="NWR37" s="284"/>
      <c r="NWS37" s="284"/>
      <c r="NWT37" s="284"/>
      <c r="NWU37" s="284"/>
      <c r="NWV37" s="284"/>
      <c r="NWW37" s="284"/>
      <c r="NWX37" s="284"/>
      <c r="NWY37" s="284"/>
      <c r="NWZ37" s="284"/>
      <c r="NXA37" s="284"/>
      <c r="NXB37" s="284"/>
      <c r="NXC37" s="284"/>
      <c r="NXD37" s="284"/>
      <c r="NXE37" s="284"/>
      <c r="NXF37" s="284"/>
      <c r="NXG37" s="284"/>
      <c r="NXH37" s="284"/>
      <c r="NXI37" s="284"/>
      <c r="NXJ37" s="284"/>
      <c r="NXK37" s="284"/>
      <c r="NXL37" s="284"/>
      <c r="NXM37" s="284"/>
      <c r="NXN37" s="284"/>
      <c r="NXO37" s="284"/>
      <c r="NXP37" s="284"/>
      <c r="NXQ37" s="284"/>
      <c r="NXR37" s="284"/>
      <c r="NXS37" s="284"/>
      <c r="NXT37" s="284"/>
      <c r="NXU37" s="284"/>
      <c r="NXV37" s="284"/>
      <c r="NXW37" s="284"/>
      <c r="NXX37" s="284"/>
      <c r="NXY37" s="284"/>
      <c r="NXZ37" s="284"/>
      <c r="NYA37" s="284"/>
      <c r="NYB37" s="284"/>
      <c r="NYC37" s="284"/>
      <c r="NYD37" s="284"/>
      <c r="NYE37" s="284"/>
      <c r="NYF37" s="284"/>
      <c r="NYG37" s="284"/>
      <c r="NYH37" s="284"/>
      <c r="NYI37" s="284"/>
      <c r="NYJ37" s="284"/>
      <c r="NYK37" s="284"/>
      <c r="NYL37" s="284"/>
      <c r="NYM37" s="284"/>
      <c r="NYN37" s="284"/>
      <c r="NYO37" s="284"/>
      <c r="NYP37" s="284"/>
      <c r="NYQ37" s="284"/>
      <c r="NYR37" s="284"/>
      <c r="NYS37" s="284"/>
      <c r="NYT37" s="284"/>
      <c r="NYU37" s="284"/>
      <c r="NYV37" s="284"/>
      <c r="NYW37" s="284"/>
      <c r="NYX37" s="284"/>
      <c r="NYY37" s="284"/>
      <c r="NYZ37" s="284"/>
      <c r="NZA37" s="284"/>
      <c r="NZB37" s="284"/>
      <c r="NZC37" s="284"/>
      <c r="NZD37" s="284"/>
      <c r="NZE37" s="284"/>
      <c r="NZF37" s="284"/>
      <c r="NZG37" s="284"/>
      <c r="NZH37" s="284"/>
      <c r="NZI37" s="284"/>
      <c r="NZJ37" s="284"/>
      <c r="NZK37" s="284"/>
      <c r="NZL37" s="284"/>
      <c r="NZM37" s="284"/>
      <c r="NZN37" s="284"/>
      <c r="NZO37" s="284"/>
      <c r="NZP37" s="284"/>
      <c r="NZQ37" s="284"/>
      <c r="NZR37" s="284"/>
      <c r="NZS37" s="284"/>
      <c r="NZT37" s="284"/>
      <c r="NZU37" s="284"/>
      <c r="NZV37" s="284"/>
      <c r="NZW37" s="284"/>
      <c r="NZX37" s="284"/>
      <c r="NZY37" s="284"/>
      <c r="NZZ37" s="284"/>
      <c r="OAA37" s="284"/>
      <c r="OAB37" s="284"/>
      <c r="OAC37" s="284"/>
      <c r="OAD37" s="284"/>
      <c r="OAE37" s="284"/>
      <c r="OAF37" s="284"/>
      <c r="OAG37" s="284"/>
      <c r="OAH37" s="284"/>
      <c r="OAI37" s="284"/>
      <c r="OAJ37" s="284"/>
      <c r="OAK37" s="284"/>
      <c r="OAL37" s="284"/>
      <c r="OAM37" s="284"/>
      <c r="OAN37" s="284"/>
      <c r="OAO37" s="284"/>
      <c r="OAP37" s="284"/>
      <c r="OAQ37" s="284"/>
      <c r="OAR37" s="284"/>
      <c r="OAS37" s="284"/>
      <c r="OAT37" s="284"/>
      <c r="OAU37" s="284"/>
      <c r="OAV37" s="284"/>
      <c r="OAW37" s="284"/>
      <c r="OAX37" s="284"/>
      <c r="OAY37" s="284"/>
      <c r="OAZ37" s="284"/>
      <c r="OBA37" s="284"/>
      <c r="OBB37" s="284"/>
      <c r="OBC37" s="284"/>
      <c r="OBD37" s="284"/>
      <c r="OBE37" s="284"/>
      <c r="OBF37" s="284"/>
      <c r="OBG37" s="284"/>
      <c r="OBH37" s="284"/>
      <c r="OBI37" s="284"/>
      <c r="OBJ37" s="284"/>
      <c r="OBK37" s="284"/>
      <c r="OBL37" s="284"/>
      <c r="OBM37" s="284"/>
      <c r="OBN37" s="284"/>
      <c r="OBO37" s="284"/>
      <c r="OBP37" s="284"/>
      <c r="OBQ37" s="284"/>
      <c r="OBR37" s="284"/>
      <c r="OBS37" s="284"/>
      <c r="OBT37" s="284"/>
      <c r="OBU37" s="284"/>
      <c r="OBV37" s="284"/>
      <c r="OBW37" s="284"/>
      <c r="OBX37" s="284"/>
      <c r="OBY37" s="284"/>
      <c r="OBZ37" s="284"/>
      <c r="OCA37" s="284"/>
      <c r="OCB37" s="284"/>
      <c r="OCC37" s="284"/>
      <c r="OCD37" s="284"/>
      <c r="OCE37" s="284"/>
      <c r="OCF37" s="284"/>
      <c r="OCG37" s="284"/>
      <c r="OCH37" s="284"/>
      <c r="OCI37" s="284"/>
      <c r="OCJ37" s="284"/>
      <c r="OCK37" s="284"/>
      <c r="OCL37" s="284"/>
      <c r="OCM37" s="284"/>
      <c r="OCN37" s="284"/>
      <c r="OCO37" s="284"/>
      <c r="OCP37" s="284"/>
      <c r="OCQ37" s="284"/>
      <c r="OCR37" s="284"/>
      <c r="OCS37" s="284"/>
      <c r="OCT37" s="284"/>
      <c r="OCU37" s="284"/>
      <c r="OCV37" s="284"/>
      <c r="OCW37" s="284"/>
      <c r="OCX37" s="284"/>
      <c r="OCY37" s="284"/>
      <c r="OCZ37" s="284"/>
      <c r="ODA37" s="284"/>
      <c r="ODB37" s="284"/>
      <c r="ODC37" s="284"/>
      <c r="ODD37" s="284"/>
      <c r="ODE37" s="284"/>
      <c r="ODF37" s="284"/>
      <c r="ODG37" s="284"/>
      <c r="ODH37" s="284"/>
      <c r="ODI37" s="284"/>
      <c r="ODJ37" s="284"/>
      <c r="ODK37" s="284"/>
      <c r="ODL37" s="284"/>
      <c r="ODM37" s="284"/>
      <c r="ODN37" s="284"/>
      <c r="ODO37" s="284"/>
      <c r="ODP37" s="284"/>
      <c r="ODQ37" s="284"/>
      <c r="ODR37" s="284"/>
      <c r="ODS37" s="284"/>
      <c r="ODT37" s="284"/>
      <c r="ODU37" s="284"/>
      <c r="ODV37" s="284"/>
      <c r="ODW37" s="284"/>
      <c r="ODX37" s="284"/>
      <c r="ODY37" s="284"/>
      <c r="ODZ37" s="284"/>
      <c r="OEA37" s="284"/>
      <c r="OEB37" s="284"/>
      <c r="OEC37" s="284"/>
      <c r="OED37" s="284"/>
      <c r="OEE37" s="284"/>
      <c r="OEF37" s="284"/>
      <c r="OEG37" s="284"/>
      <c r="OEH37" s="284"/>
      <c r="OEI37" s="284"/>
      <c r="OEJ37" s="284"/>
      <c r="OEK37" s="284"/>
      <c r="OEL37" s="284"/>
      <c r="OEM37" s="284"/>
      <c r="OEN37" s="284"/>
      <c r="OEO37" s="284"/>
      <c r="OEP37" s="284"/>
      <c r="OEQ37" s="284"/>
      <c r="OER37" s="284"/>
      <c r="OES37" s="284"/>
      <c r="OET37" s="284"/>
      <c r="OEU37" s="284"/>
      <c r="OEV37" s="284"/>
      <c r="OEW37" s="284"/>
      <c r="OEX37" s="284"/>
      <c r="OEY37" s="284"/>
      <c r="OEZ37" s="284"/>
      <c r="OFA37" s="284"/>
      <c r="OFB37" s="284"/>
      <c r="OFC37" s="284"/>
      <c r="OFD37" s="284"/>
      <c r="OFE37" s="284"/>
      <c r="OFF37" s="284"/>
      <c r="OFG37" s="284"/>
      <c r="OFH37" s="284"/>
      <c r="OFI37" s="284"/>
      <c r="OFJ37" s="284"/>
      <c r="OFK37" s="284"/>
      <c r="OFL37" s="284"/>
      <c r="OFM37" s="284"/>
      <c r="OFN37" s="284"/>
      <c r="OFO37" s="284"/>
      <c r="OFP37" s="284"/>
      <c r="OFQ37" s="284"/>
      <c r="OFR37" s="284"/>
      <c r="OFS37" s="284"/>
      <c r="OFT37" s="284"/>
      <c r="OFU37" s="284"/>
      <c r="OFV37" s="284"/>
      <c r="OFW37" s="284"/>
      <c r="OFX37" s="284"/>
      <c r="OFY37" s="284"/>
      <c r="OFZ37" s="284"/>
      <c r="OGA37" s="284"/>
      <c r="OGB37" s="284"/>
      <c r="OGC37" s="284"/>
      <c r="OGD37" s="284"/>
      <c r="OGE37" s="284"/>
      <c r="OGF37" s="284"/>
      <c r="OGG37" s="284"/>
      <c r="OGH37" s="284"/>
      <c r="OGI37" s="284"/>
      <c r="OGJ37" s="284"/>
      <c r="OGK37" s="284"/>
      <c r="OGL37" s="284"/>
      <c r="OGM37" s="284"/>
      <c r="OGN37" s="284"/>
      <c r="OGO37" s="284"/>
      <c r="OGP37" s="284"/>
      <c r="OGQ37" s="284"/>
      <c r="OGR37" s="284"/>
      <c r="OGS37" s="284"/>
      <c r="OGT37" s="284"/>
      <c r="OGU37" s="284"/>
      <c r="OGV37" s="284"/>
      <c r="OGW37" s="284"/>
      <c r="OGX37" s="284"/>
      <c r="OGY37" s="284"/>
      <c r="OGZ37" s="284"/>
      <c r="OHA37" s="284"/>
      <c r="OHB37" s="284"/>
      <c r="OHC37" s="284"/>
      <c r="OHD37" s="284"/>
      <c r="OHE37" s="284"/>
      <c r="OHF37" s="284"/>
      <c r="OHG37" s="284"/>
      <c r="OHH37" s="284"/>
      <c r="OHI37" s="284"/>
      <c r="OHJ37" s="284"/>
      <c r="OHK37" s="284"/>
      <c r="OHL37" s="284"/>
      <c r="OHM37" s="284"/>
      <c r="OHN37" s="284"/>
      <c r="OHO37" s="284"/>
      <c r="OHP37" s="284"/>
      <c r="OHQ37" s="284"/>
      <c r="OHR37" s="284"/>
      <c r="OHS37" s="284"/>
      <c r="OHT37" s="284"/>
      <c r="OHU37" s="284"/>
      <c r="OHV37" s="284"/>
      <c r="OHW37" s="284"/>
      <c r="OHX37" s="284"/>
      <c r="OHY37" s="284"/>
      <c r="OHZ37" s="284"/>
      <c r="OIA37" s="284"/>
      <c r="OIB37" s="284"/>
      <c r="OIC37" s="284"/>
      <c r="OID37" s="284"/>
      <c r="OIE37" s="284"/>
      <c r="OIF37" s="284"/>
      <c r="OIG37" s="284"/>
      <c r="OIH37" s="284"/>
      <c r="OII37" s="284"/>
      <c r="OIJ37" s="284"/>
      <c r="OIK37" s="284"/>
      <c r="OIL37" s="284"/>
      <c r="OIM37" s="284"/>
      <c r="OIN37" s="284"/>
      <c r="OIO37" s="284"/>
      <c r="OIP37" s="284"/>
      <c r="OIQ37" s="284"/>
      <c r="OIR37" s="284"/>
      <c r="OIS37" s="284"/>
      <c r="OIT37" s="284"/>
      <c r="OIU37" s="284"/>
      <c r="OIV37" s="284"/>
      <c r="OIW37" s="284"/>
      <c r="OIX37" s="284"/>
      <c r="OIY37" s="284"/>
      <c r="OIZ37" s="284"/>
      <c r="OJA37" s="284"/>
      <c r="OJB37" s="284"/>
      <c r="OJC37" s="284"/>
      <c r="OJD37" s="284"/>
      <c r="OJE37" s="284"/>
      <c r="OJF37" s="284"/>
      <c r="OJG37" s="284"/>
      <c r="OJH37" s="284"/>
      <c r="OJI37" s="284"/>
      <c r="OJJ37" s="284"/>
      <c r="OJK37" s="284"/>
      <c r="OJL37" s="284"/>
      <c r="OJM37" s="284"/>
      <c r="OJN37" s="284"/>
      <c r="OJO37" s="284"/>
      <c r="OJP37" s="284"/>
      <c r="OJQ37" s="284"/>
      <c r="OJR37" s="284"/>
      <c r="OJS37" s="284"/>
      <c r="OJT37" s="284"/>
      <c r="OJU37" s="284"/>
      <c r="OJV37" s="284"/>
      <c r="OJW37" s="284"/>
      <c r="OJX37" s="284"/>
      <c r="OJY37" s="284"/>
      <c r="OJZ37" s="284"/>
      <c r="OKA37" s="284"/>
      <c r="OKB37" s="284"/>
      <c r="OKC37" s="284"/>
      <c r="OKD37" s="284"/>
      <c r="OKE37" s="284"/>
      <c r="OKF37" s="284"/>
      <c r="OKG37" s="284"/>
      <c r="OKH37" s="284"/>
      <c r="OKI37" s="284"/>
      <c r="OKJ37" s="284"/>
      <c r="OKK37" s="284"/>
      <c r="OKL37" s="284"/>
      <c r="OKM37" s="284"/>
      <c r="OKN37" s="284"/>
      <c r="OKO37" s="284"/>
      <c r="OKP37" s="284"/>
      <c r="OKQ37" s="284"/>
      <c r="OKR37" s="284"/>
      <c r="OKS37" s="284"/>
      <c r="OKT37" s="284"/>
      <c r="OKU37" s="284"/>
      <c r="OKV37" s="284"/>
      <c r="OKW37" s="284"/>
      <c r="OKX37" s="284"/>
      <c r="OKY37" s="284"/>
      <c r="OKZ37" s="284"/>
      <c r="OLA37" s="284"/>
      <c r="OLB37" s="284"/>
      <c r="OLC37" s="284"/>
      <c r="OLD37" s="284"/>
      <c r="OLE37" s="284"/>
      <c r="OLF37" s="284"/>
      <c r="OLG37" s="284"/>
      <c r="OLH37" s="284"/>
      <c r="OLI37" s="284"/>
      <c r="OLJ37" s="284"/>
      <c r="OLK37" s="284"/>
      <c r="OLL37" s="284"/>
      <c r="OLM37" s="284"/>
      <c r="OLN37" s="284"/>
      <c r="OLO37" s="284"/>
      <c r="OLP37" s="284"/>
      <c r="OLQ37" s="284"/>
      <c r="OLR37" s="284"/>
      <c r="OLS37" s="284"/>
      <c r="OLT37" s="284"/>
      <c r="OLU37" s="284"/>
      <c r="OLV37" s="284"/>
      <c r="OLW37" s="284"/>
      <c r="OLX37" s="284"/>
      <c r="OLY37" s="284"/>
      <c r="OLZ37" s="284"/>
      <c r="OMA37" s="284"/>
      <c r="OMB37" s="284"/>
      <c r="OMC37" s="284"/>
      <c r="OMD37" s="284"/>
      <c r="OME37" s="284"/>
      <c r="OMF37" s="284"/>
      <c r="OMG37" s="284"/>
      <c r="OMH37" s="284"/>
      <c r="OMI37" s="284"/>
      <c r="OMJ37" s="284"/>
      <c r="OMK37" s="284"/>
      <c r="OML37" s="284"/>
      <c r="OMM37" s="284"/>
      <c r="OMN37" s="284"/>
      <c r="OMO37" s="284"/>
      <c r="OMP37" s="284"/>
      <c r="OMQ37" s="284"/>
      <c r="OMR37" s="284"/>
      <c r="OMS37" s="284"/>
      <c r="OMT37" s="284"/>
      <c r="OMU37" s="284"/>
      <c r="OMV37" s="284"/>
      <c r="OMW37" s="284"/>
      <c r="OMX37" s="284"/>
      <c r="OMY37" s="284"/>
      <c r="OMZ37" s="284"/>
      <c r="ONA37" s="284"/>
      <c r="ONB37" s="284"/>
      <c r="ONC37" s="284"/>
      <c r="OND37" s="284"/>
      <c r="ONE37" s="284"/>
      <c r="ONF37" s="284"/>
      <c r="ONG37" s="284"/>
      <c r="ONH37" s="284"/>
      <c r="ONI37" s="284"/>
      <c r="ONJ37" s="284"/>
      <c r="ONK37" s="284"/>
      <c r="ONL37" s="284"/>
      <c r="ONM37" s="284"/>
      <c r="ONN37" s="284"/>
      <c r="ONO37" s="284"/>
      <c r="ONP37" s="284"/>
      <c r="ONQ37" s="284"/>
      <c r="ONR37" s="284"/>
      <c r="ONS37" s="284"/>
      <c r="ONT37" s="284"/>
      <c r="ONU37" s="284"/>
      <c r="ONV37" s="284"/>
      <c r="ONW37" s="284"/>
      <c r="ONX37" s="284"/>
      <c r="ONY37" s="284"/>
      <c r="ONZ37" s="284"/>
      <c r="OOA37" s="284"/>
      <c r="OOB37" s="284"/>
      <c r="OOC37" s="284"/>
      <c r="OOD37" s="284"/>
      <c r="OOE37" s="284"/>
      <c r="OOF37" s="284"/>
      <c r="OOG37" s="284"/>
      <c r="OOH37" s="284"/>
      <c r="OOI37" s="284"/>
      <c r="OOJ37" s="284"/>
      <c r="OOK37" s="284"/>
      <c r="OOL37" s="284"/>
      <c r="OOM37" s="284"/>
      <c r="OON37" s="284"/>
      <c r="OOO37" s="284"/>
      <c r="OOP37" s="284"/>
      <c r="OOQ37" s="284"/>
      <c r="OOR37" s="284"/>
      <c r="OOS37" s="284"/>
      <c r="OOT37" s="284"/>
      <c r="OOU37" s="284"/>
      <c r="OOV37" s="284"/>
      <c r="OOW37" s="284"/>
      <c r="OOX37" s="284"/>
      <c r="OOY37" s="284"/>
      <c r="OOZ37" s="284"/>
      <c r="OPA37" s="284"/>
      <c r="OPB37" s="284"/>
      <c r="OPC37" s="284"/>
      <c r="OPD37" s="284"/>
      <c r="OPE37" s="284"/>
      <c r="OPF37" s="284"/>
      <c r="OPG37" s="284"/>
      <c r="OPH37" s="284"/>
      <c r="OPI37" s="284"/>
      <c r="OPJ37" s="284"/>
      <c r="OPK37" s="284"/>
      <c r="OPL37" s="284"/>
      <c r="OPM37" s="284"/>
      <c r="OPN37" s="284"/>
      <c r="OPO37" s="284"/>
      <c r="OPP37" s="284"/>
      <c r="OPQ37" s="284"/>
      <c r="OPR37" s="284"/>
      <c r="OPS37" s="284"/>
      <c r="OPT37" s="284"/>
      <c r="OPU37" s="284"/>
      <c r="OPV37" s="284"/>
      <c r="OPW37" s="284"/>
      <c r="OPX37" s="284"/>
      <c r="OPY37" s="284"/>
      <c r="OPZ37" s="284"/>
      <c r="OQA37" s="284"/>
      <c r="OQB37" s="284"/>
      <c r="OQC37" s="284"/>
      <c r="OQD37" s="284"/>
      <c r="OQE37" s="284"/>
      <c r="OQF37" s="284"/>
      <c r="OQG37" s="284"/>
      <c r="OQH37" s="284"/>
      <c r="OQI37" s="284"/>
      <c r="OQJ37" s="284"/>
      <c r="OQK37" s="284"/>
      <c r="OQL37" s="284"/>
      <c r="OQM37" s="284"/>
      <c r="OQN37" s="284"/>
      <c r="OQO37" s="284"/>
      <c r="OQP37" s="284"/>
      <c r="OQQ37" s="284"/>
      <c r="OQR37" s="284"/>
      <c r="OQS37" s="284"/>
      <c r="OQT37" s="284"/>
      <c r="OQU37" s="284"/>
      <c r="OQV37" s="284"/>
      <c r="OQW37" s="284"/>
      <c r="OQX37" s="284"/>
      <c r="OQY37" s="284"/>
      <c r="OQZ37" s="284"/>
      <c r="ORA37" s="284"/>
      <c r="ORB37" s="284"/>
      <c r="ORC37" s="284"/>
      <c r="ORD37" s="284"/>
      <c r="ORE37" s="284"/>
      <c r="ORF37" s="284"/>
      <c r="ORG37" s="284"/>
      <c r="ORH37" s="284"/>
      <c r="ORI37" s="284"/>
      <c r="ORJ37" s="284"/>
      <c r="ORK37" s="284"/>
      <c r="ORL37" s="284"/>
      <c r="ORM37" s="284"/>
      <c r="ORN37" s="284"/>
      <c r="ORO37" s="284"/>
      <c r="ORP37" s="284"/>
      <c r="ORQ37" s="284"/>
      <c r="ORR37" s="284"/>
      <c r="ORS37" s="284"/>
      <c r="ORT37" s="284"/>
      <c r="ORU37" s="284"/>
      <c r="ORV37" s="284"/>
      <c r="ORW37" s="284"/>
      <c r="ORX37" s="284"/>
      <c r="ORY37" s="284"/>
      <c r="ORZ37" s="284"/>
      <c r="OSA37" s="284"/>
      <c r="OSB37" s="284"/>
      <c r="OSC37" s="284"/>
      <c r="OSD37" s="284"/>
      <c r="OSE37" s="284"/>
      <c r="OSF37" s="284"/>
      <c r="OSG37" s="284"/>
      <c r="OSH37" s="284"/>
      <c r="OSI37" s="284"/>
      <c r="OSJ37" s="284"/>
      <c r="OSK37" s="284"/>
      <c r="OSL37" s="284"/>
      <c r="OSM37" s="284"/>
      <c r="OSN37" s="284"/>
      <c r="OSO37" s="284"/>
      <c r="OSP37" s="284"/>
      <c r="OSQ37" s="284"/>
      <c r="OSR37" s="284"/>
      <c r="OSS37" s="284"/>
      <c r="OST37" s="284"/>
      <c r="OSU37" s="284"/>
      <c r="OSV37" s="284"/>
      <c r="OSW37" s="284"/>
      <c r="OSX37" s="284"/>
      <c r="OSY37" s="284"/>
      <c r="OSZ37" s="284"/>
      <c r="OTA37" s="284"/>
      <c r="OTB37" s="284"/>
      <c r="OTC37" s="284"/>
      <c r="OTD37" s="284"/>
      <c r="OTE37" s="284"/>
      <c r="OTF37" s="284"/>
      <c r="OTG37" s="284"/>
      <c r="OTH37" s="284"/>
      <c r="OTI37" s="284"/>
      <c r="OTJ37" s="284"/>
      <c r="OTK37" s="284"/>
      <c r="OTL37" s="284"/>
      <c r="OTM37" s="284"/>
      <c r="OTN37" s="284"/>
      <c r="OTO37" s="284"/>
      <c r="OTP37" s="284"/>
      <c r="OTQ37" s="284"/>
      <c r="OTR37" s="284"/>
      <c r="OTS37" s="284"/>
      <c r="OTT37" s="284"/>
      <c r="OTU37" s="284"/>
      <c r="OTV37" s="284"/>
      <c r="OTW37" s="284"/>
      <c r="OTX37" s="284"/>
      <c r="OTY37" s="284"/>
      <c r="OTZ37" s="284"/>
      <c r="OUA37" s="284"/>
      <c r="OUB37" s="284"/>
      <c r="OUC37" s="284"/>
      <c r="OUD37" s="284"/>
      <c r="OUE37" s="284"/>
      <c r="OUF37" s="284"/>
      <c r="OUG37" s="284"/>
      <c r="OUH37" s="284"/>
      <c r="OUI37" s="284"/>
      <c r="OUJ37" s="284"/>
      <c r="OUK37" s="284"/>
      <c r="OUL37" s="284"/>
      <c r="OUM37" s="284"/>
      <c r="OUN37" s="284"/>
      <c r="OUO37" s="284"/>
      <c r="OUP37" s="284"/>
      <c r="OUQ37" s="284"/>
      <c r="OUR37" s="284"/>
      <c r="OUS37" s="284"/>
      <c r="OUT37" s="284"/>
      <c r="OUU37" s="284"/>
      <c r="OUV37" s="284"/>
      <c r="OUW37" s="284"/>
      <c r="OUX37" s="284"/>
      <c r="OUY37" s="284"/>
      <c r="OUZ37" s="284"/>
      <c r="OVA37" s="284"/>
      <c r="OVB37" s="284"/>
      <c r="OVC37" s="284"/>
      <c r="OVD37" s="284"/>
      <c r="OVE37" s="284"/>
      <c r="OVF37" s="284"/>
      <c r="OVG37" s="284"/>
      <c r="OVH37" s="284"/>
      <c r="OVI37" s="284"/>
      <c r="OVJ37" s="284"/>
      <c r="OVK37" s="284"/>
      <c r="OVL37" s="284"/>
      <c r="OVM37" s="284"/>
      <c r="OVN37" s="284"/>
      <c r="OVO37" s="284"/>
      <c r="OVP37" s="284"/>
      <c r="OVQ37" s="284"/>
      <c r="OVR37" s="284"/>
      <c r="OVS37" s="284"/>
      <c r="OVT37" s="284"/>
      <c r="OVU37" s="284"/>
      <c r="OVV37" s="284"/>
      <c r="OVW37" s="284"/>
      <c r="OVX37" s="284"/>
      <c r="OVY37" s="284"/>
      <c r="OVZ37" s="284"/>
      <c r="OWA37" s="284"/>
      <c r="OWB37" s="284"/>
      <c r="OWC37" s="284"/>
      <c r="OWD37" s="284"/>
      <c r="OWE37" s="284"/>
      <c r="OWF37" s="284"/>
      <c r="OWG37" s="284"/>
      <c r="OWH37" s="284"/>
      <c r="OWI37" s="284"/>
      <c r="OWJ37" s="284"/>
      <c r="OWK37" s="284"/>
      <c r="OWL37" s="284"/>
      <c r="OWM37" s="284"/>
      <c r="OWN37" s="284"/>
      <c r="OWO37" s="284"/>
      <c r="OWP37" s="284"/>
      <c r="OWQ37" s="284"/>
      <c r="OWR37" s="284"/>
      <c r="OWS37" s="284"/>
      <c r="OWT37" s="284"/>
      <c r="OWU37" s="284"/>
      <c r="OWV37" s="284"/>
      <c r="OWW37" s="284"/>
      <c r="OWX37" s="284"/>
      <c r="OWY37" s="284"/>
      <c r="OWZ37" s="284"/>
      <c r="OXA37" s="284"/>
      <c r="OXB37" s="284"/>
      <c r="OXC37" s="284"/>
      <c r="OXD37" s="284"/>
      <c r="OXE37" s="284"/>
      <c r="OXF37" s="284"/>
      <c r="OXG37" s="284"/>
      <c r="OXH37" s="284"/>
      <c r="OXI37" s="284"/>
      <c r="OXJ37" s="284"/>
      <c r="OXK37" s="284"/>
      <c r="OXL37" s="284"/>
      <c r="OXM37" s="284"/>
      <c r="OXN37" s="284"/>
      <c r="OXO37" s="284"/>
      <c r="OXP37" s="284"/>
      <c r="OXQ37" s="284"/>
      <c r="OXR37" s="284"/>
      <c r="OXS37" s="284"/>
      <c r="OXT37" s="284"/>
      <c r="OXU37" s="284"/>
      <c r="OXV37" s="284"/>
      <c r="OXW37" s="284"/>
      <c r="OXX37" s="284"/>
      <c r="OXY37" s="284"/>
      <c r="OXZ37" s="284"/>
      <c r="OYA37" s="284"/>
      <c r="OYB37" s="284"/>
      <c r="OYC37" s="284"/>
      <c r="OYD37" s="284"/>
      <c r="OYE37" s="284"/>
      <c r="OYF37" s="284"/>
      <c r="OYG37" s="284"/>
      <c r="OYH37" s="284"/>
      <c r="OYI37" s="284"/>
      <c r="OYJ37" s="284"/>
      <c r="OYK37" s="284"/>
      <c r="OYL37" s="284"/>
      <c r="OYM37" s="284"/>
      <c r="OYN37" s="284"/>
      <c r="OYO37" s="284"/>
      <c r="OYP37" s="284"/>
      <c r="OYQ37" s="284"/>
      <c r="OYR37" s="284"/>
      <c r="OYS37" s="284"/>
      <c r="OYT37" s="284"/>
      <c r="OYU37" s="284"/>
      <c r="OYV37" s="284"/>
      <c r="OYW37" s="284"/>
      <c r="OYX37" s="284"/>
      <c r="OYY37" s="284"/>
      <c r="OYZ37" s="284"/>
      <c r="OZA37" s="284"/>
      <c r="OZB37" s="284"/>
      <c r="OZC37" s="284"/>
      <c r="OZD37" s="284"/>
      <c r="OZE37" s="284"/>
      <c r="OZF37" s="284"/>
      <c r="OZG37" s="284"/>
      <c r="OZH37" s="284"/>
      <c r="OZI37" s="284"/>
      <c r="OZJ37" s="284"/>
      <c r="OZK37" s="284"/>
      <c r="OZL37" s="284"/>
      <c r="OZM37" s="284"/>
      <c r="OZN37" s="284"/>
      <c r="OZO37" s="284"/>
      <c r="OZP37" s="284"/>
      <c r="OZQ37" s="284"/>
      <c r="OZR37" s="284"/>
      <c r="OZS37" s="284"/>
      <c r="OZT37" s="284"/>
      <c r="OZU37" s="284"/>
      <c r="OZV37" s="284"/>
      <c r="OZW37" s="284"/>
      <c r="OZX37" s="284"/>
      <c r="OZY37" s="284"/>
      <c r="OZZ37" s="284"/>
      <c r="PAA37" s="284"/>
      <c r="PAB37" s="284"/>
      <c r="PAC37" s="284"/>
      <c r="PAD37" s="284"/>
      <c r="PAE37" s="284"/>
      <c r="PAF37" s="284"/>
      <c r="PAG37" s="284"/>
      <c r="PAH37" s="284"/>
      <c r="PAI37" s="284"/>
      <c r="PAJ37" s="284"/>
      <c r="PAK37" s="284"/>
      <c r="PAL37" s="284"/>
      <c r="PAM37" s="284"/>
      <c r="PAN37" s="284"/>
      <c r="PAO37" s="284"/>
      <c r="PAP37" s="284"/>
      <c r="PAQ37" s="284"/>
      <c r="PAR37" s="284"/>
      <c r="PAS37" s="284"/>
      <c r="PAT37" s="284"/>
      <c r="PAU37" s="284"/>
      <c r="PAV37" s="284"/>
      <c r="PAW37" s="284"/>
      <c r="PAX37" s="284"/>
      <c r="PAY37" s="284"/>
      <c r="PAZ37" s="284"/>
      <c r="PBA37" s="284"/>
      <c r="PBB37" s="284"/>
      <c r="PBC37" s="284"/>
      <c r="PBD37" s="284"/>
      <c r="PBE37" s="284"/>
      <c r="PBF37" s="284"/>
      <c r="PBG37" s="284"/>
      <c r="PBH37" s="284"/>
      <c r="PBI37" s="284"/>
      <c r="PBJ37" s="284"/>
      <c r="PBK37" s="284"/>
      <c r="PBL37" s="284"/>
      <c r="PBM37" s="284"/>
      <c r="PBN37" s="284"/>
      <c r="PBO37" s="284"/>
      <c r="PBP37" s="284"/>
      <c r="PBQ37" s="284"/>
      <c r="PBR37" s="284"/>
      <c r="PBS37" s="284"/>
      <c r="PBT37" s="284"/>
      <c r="PBU37" s="284"/>
      <c r="PBV37" s="284"/>
      <c r="PBW37" s="284"/>
      <c r="PBX37" s="284"/>
      <c r="PBY37" s="284"/>
      <c r="PBZ37" s="284"/>
      <c r="PCA37" s="284"/>
      <c r="PCB37" s="284"/>
      <c r="PCC37" s="284"/>
      <c r="PCD37" s="284"/>
      <c r="PCE37" s="284"/>
      <c r="PCF37" s="284"/>
      <c r="PCG37" s="284"/>
      <c r="PCH37" s="284"/>
      <c r="PCI37" s="284"/>
      <c r="PCJ37" s="284"/>
      <c r="PCK37" s="284"/>
      <c r="PCL37" s="284"/>
      <c r="PCM37" s="284"/>
      <c r="PCN37" s="284"/>
      <c r="PCO37" s="284"/>
      <c r="PCP37" s="284"/>
      <c r="PCQ37" s="284"/>
      <c r="PCR37" s="284"/>
      <c r="PCS37" s="284"/>
      <c r="PCT37" s="284"/>
      <c r="PCU37" s="284"/>
      <c r="PCV37" s="284"/>
      <c r="PCW37" s="284"/>
      <c r="PCX37" s="284"/>
      <c r="PCY37" s="284"/>
      <c r="PCZ37" s="284"/>
      <c r="PDA37" s="284"/>
      <c r="PDB37" s="284"/>
      <c r="PDC37" s="284"/>
      <c r="PDD37" s="284"/>
      <c r="PDE37" s="284"/>
      <c r="PDF37" s="284"/>
      <c r="PDG37" s="284"/>
      <c r="PDH37" s="284"/>
      <c r="PDI37" s="284"/>
      <c r="PDJ37" s="284"/>
      <c r="PDK37" s="284"/>
      <c r="PDL37" s="284"/>
      <c r="PDM37" s="284"/>
      <c r="PDN37" s="284"/>
      <c r="PDO37" s="284"/>
      <c r="PDP37" s="284"/>
      <c r="PDQ37" s="284"/>
      <c r="PDR37" s="284"/>
      <c r="PDS37" s="284"/>
      <c r="PDT37" s="284"/>
      <c r="PDU37" s="284"/>
      <c r="PDV37" s="284"/>
      <c r="PDW37" s="284"/>
      <c r="PDX37" s="284"/>
      <c r="PDY37" s="284"/>
      <c r="PDZ37" s="284"/>
      <c r="PEA37" s="284"/>
      <c r="PEB37" s="284"/>
      <c r="PEC37" s="284"/>
      <c r="PED37" s="284"/>
      <c r="PEE37" s="284"/>
      <c r="PEF37" s="284"/>
      <c r="PEG37" s="284"/>
      <c r="PEH37" s="284"/>
      <c r="PEI37" s="284"/>
      <c r="PEJ37" s="284"/>
      <c r="PEK37" s="284"/>
      <c r="PEL37" s="284"/>
      <c r="PEM37" s="284"/>
      <c r="PEN37" s="284"/>
      <c r="PEO37" s="284"/>
      <c r="PEP37" s="284"/>
      <c r="PEQ37" s="284"/>
      <c r="PER37" s="284"/>
      <c r="PES37" s="284"/>
      <c r="PET37" s="284"/>
      <c r="PEU37" s="284"/>
      <c r="PEV37" s="284"/>
      <c r="PEW37" s="284"/>
      <c r="PEX37" s="284"/>
      <c r="PEY37" s="284"/>
      <c r="PEZ37" s="284"/>
      <c r="PFA37" s="284"/>
      <c r="PFB37" s="284"/>
      <c r="PFC37" s="284"/>
      <c r="PFD37" s="284"/>
      <c r="PFE37" s="284"/>
      <c r="PFF37" s="284"/>
      <c r="PFG37" s="284"/>
      <c r="PFH37" s="284"/>
      <c r="PFI37" s="284"/>
      <c r="PFJ37" s="284"/>
      <c r="PFK37" s="284"/>
      <c r="PFL37" s="284"/>
      <c r="PFM37" s="284"/>
      <c r="PFN37" s="284"/>
      <c r="PFO37" s="284"/>
      <c r="PFP37" s="284"/>
      <c r="PFQ37" s="284"/>
      <c r="PFR37" s="284"/>
      <c r="PFS37" s="284"/>
      <c r="PFT37" s="284"/>
      <c r="PFU37" s="284"/>
      <c r="PFV37" s="284"/>
      <c r="PFW37" s="284"/>
      <c r="PFX37" s="284"/>
      <c r="PFY37" s="284"/>
      <c r="PFZ37" s="284"/>
      <c r="PGA37" s="284"/>
      <c r="PGB37" s="284"/>
      <c r="PGC37" s="284"/>
      <c r="PGD37" s="284"/>
      <c r="PGE37" s="284"/>
      <c r="PGF37" s="284"/>
      <c r="PGG37" s="284"/>
      <c r="PGH37" s="284"/>
      <c r="PGI37" s="284"/>
      <c r="PGJ37" s="284"/>
      <c r="PGK37" s="284"/>
      <c r="PGL37" s="284"/>
      <c r="PGM37" s="284"/>
      <c r="PGN37" s="284"/>
      <c r="PGO37" s="284"/>
      <c r="PGP37" s="284"/>
      <c r="PGQ37" s="284"/>
      <c r="PGR37" s="284"/>
      <c r="PGS37" s="284"/>
      <c r="PGT37" s="284"/>
      <c r="PGU37" s="284"/>
      <c r="PGV37" s="284"/>
      <c r="PGW37" s="284"/>
      <c r="PGX37" s="284"/>
      <c r="PGY37" s="284"/>
      <c r="PGZ37" s="284"/>
      <c r="PHA37" s="284"/>
      <c r="PHB37" s="284"/>
      <c r="PHC37" s="284"/>
      <c r="PHD37" s="284"/>
      <c r="PHE37" s="284"/>
      <c r="PHF37" s="284"/>
      <c r="PHG37" s="284"/>
      <c r="PHH37" s="284"/>
      <c r="PHI37" s="284"/>
      <c r="PHJ37" s="284"/>
      <c r="PHK37" s="284"/>
      <c r="PHL37" s="284"/>
      <c r="PHM37" s="284"/>
      <c r="PHN37" s="284"/>
      <c r="PHO37" s="284"/>
      <c r="PHP37" s="284"/>
      <c r="PHQ37" s="284"/>
      <c r="PHR37" s="284"/>
      <c r="PHS37" s="284"/>
      <c r="PHT37" s="284"/>
      <c r="PHU37" s="284"/>
      <c r="PHV37" s="284"/>
      <c r="PHW37" s="284"/>
      <c r="PHX37" s="284"/>
      <c r="PHY37" s="284"/>
      <c r="PHZ37" s="284"/>
      <c r="PIA37" s="284"/>
      <c r="PIB37" s="284"/>
      <c r="PIC37" s="284"/>
      <c r="PID37" s="284"/>
      <c r="PIE37" s="284"/>
      <c r="PIF37" s="284"/>
      <c r="PIG37" s="284"/>
      <c r="PIH37" s="284"/>
      <c r="PII37" s="284"/>
      <c r="PIJ37" s="284"/>
      <c r="PIK37" s="284"/>
      <c r="PIL37" s="284"/>
      <c r="PIM37" s="284"/>
      <c r="PIN37" s="284"/>
      <c r="PIO37" s="284"/>
      <c r="PIP37" s="284"/>
      <c r="PIQ37" s="284"/>
      <c r="PIR37" s="284"/>
      <c r="PIS37" s="284"/>
      <c r="PIT37" s="284"/>
      <c r="PIU37" s="284"/>
      <c r="PIV37" s="284"/>
      <c r="PIW37" s="284"/>
      <c r="PIX37" s="284"/>
      <c r="PIY37" s="284"/>
      <c r="PIZ37" s="284"/>
      <c r="PJA37" s="284"/>
      <c r="PJB37" s="284"/>
      <c r="PJC37" s="284"/>
      <c r="PJD37" s="284"/>
      <c r="PJE37" s="284"/>
      <c r="PJF37" s="284"/>
      <c r="PJG37" s="284"/>
      <c r="PJH37" s="284"/>
      <c r="PJI37" s="284"/>
      <c r="PJJ37" s="284"/>
      <c r="PJK37" s="284"/>
      <c r="PJL37" s="284"/>
      <c r="PJM37" s="284"/>
      <c r="PJN37" s="284"/>
      <c r="PJO37" s="284"/>
      <c r="PJP37" s="284"/>
      <c r="PJQ37" s="284"/>
      <c r="PJR37" s="284"/>
      <c r="PJS37" s="284"/>
      <c r="PJT37" s="284"/>
      <c r="PJU37" s="284"/>
      <c r="PJV37" s="284"/>
      <c r="PJW37" s="284"/>
      <c r="PJX37" s="284"/>
      <c r="PJY37" s="284"/>
      <c r="PJZ37" s="284"/>
      <c r="PKA37" s="284"/>
      <c r="PKB37" s="284"/>
      <c r="PKC37" s="284"/>
      <c r="PKD37" s="284"/>
      <c r="PKE37" s="284"/>
      <c r="PKF37" s="284"/>
      <c r="PKG37" s="284"/>
      <c r="PKH37" s="284"/>
      <c r="PKI37" s="284"/>
      <c r="PKJ37" s="284"/>
      <c r="PKK37" s="284"/>
      <c r="PKL37" s="284"/>
      <c r="PKM37" s="284"/>
      <c r="PKN37" s="284"/>
      <c r="PKO37" s="284"/>
      <c r="PKP37" s="284"/>
      <c r="PKQ37" s="284"/>
      <c r="PKR37" s="284"/>
      <c r="PKS37" s="284"/>
      <c r="PKT37" s="284"/>
      <c r="PKU37" s="284"/>
      <c r="PKV37" s="284"/>
      <c r="PKW37" s="284"/>
      <c r="PKX37" s="284"/>
      <c r="PKY37" s="284"/>
      <c r="PKZ37" s="284"/>
      <c r="PLA37" s="284"/>
      <c r="PLB37" s="284"/>
      <c r="PLC37" s="284"/>
      <c r="PLD37" s="284"/>
      <c r="PLE37" s="284"/>
      <c r="PLF37" s="284"/>
      <c r="PLG37" s="284"/>
      <c r="PLH37" s="284"/>
      <c r="PLI37" s="284"/>
      <c r="PLJ37" s="284"/>
      <c r="PLK37" s="284"/>
      <c r="PLL37" s="284"/>
      <c r="PLM37" s="284"/>
      <c r="PLN37" s="284"/>
      <c r="PLO37" s="284"/>
      <c r="PLP37" s="284"/>
      <c r="PLQ37" s="284"/>
      <c r="PLR37" s="284"/>
      <c r="PLS37" s="284"/>
      <c r="PLT37" s="284"/>
      <c r="PLU37" s="284"/>
      <c r="PLV37" s="284"/>
      <c r="PLW37" s="284"/>
      <c r="PLX37" s="284"/>
      <c r="PLY37" s="284"/>
      <c r="PLZ37" s="284"/>
      <c r="PMA37" s="284"/>
      <c r="PMB37" s="284"/>
      <c r="PMC37" s="284"/>
      <c r="PMD37" s="284"/>
      <c r="PME37" s="284"/>
      <c r="PMF37" s="284"/>
      <c r="PMG37" s="284"/>
      <c r="PMH37" s="284"/>
      <c r="PMI37" s="284"/>
      <c r="PMJ37" s="284"/>
      <c r="PMK37" s="284"/>
      <c r="PML37" s="284"/>
      <c r="PMM37" s="284"/>
      <c r="PMN37" s="284"/>
      <c r="PMO37" s="284"/>
      <c r="PMP37" s="284"/>
      <c r="PMQ37" s="284"/>
      <c r="PMR37" s="284"/>
      <c r="PMS37" s="284"/>
      <c r="PMT37" s="284"/>
      <c r="PMU37" s="284"/>
      <c r="PMV37" s="284"/>
      <c r="PMW37" s="284"/>
      <c r="PMX37" s="284"/>
      <c r="PMY37" s="284"/>
      <c r="PMZ37" s="284"/>
      <c r="PNA37" s="284"/>
      <c r="PNB37" s="284"/>
      <c r="PNC37" s="284"/>
      <c r="PND37" s="284"/>
      <c r="PNE37" s="284"/>
      <c r="PNF37" s="284"/>
      <c r="PNG37" s="284"/>
      <c r="PNH37" s="284"/>
      <c r="PNI37" s="284"/>
      <c r="PNJ37" s="284"/>
      <c r="PNK37" s="284"/>
      <c r="PNL37" s="284"/>
      <c r="PNM37" s="284"/>
      <c r="PNN37" s="284"/>
      <c r="PNO37" s="284"/>
      <c r="PNP37" s="284"/>
      <c r="PNQ37" s="284"/>
      <c r="PNR37" s="284"/>
      <c r="PNS37" s="284"/>
      <c r="PNT37" s="284"/>
      <c r="PNU37" s="284"/>
      <c r="PNV37" s="284"/>
      <c r="PNW37" s="284"/>
      <c r="PNX37" s="284"/>
      <c r="PNY37" s="284"/>
      <c r="PNZ37" s="284"/>
      <c r="POA37" s="284"/>
      <c r="POB37" s="284"/>
      <c r="POC37" s="284"/>
      <c r="POD37" s="284"/>
      <c r="POE37" s="284"/>
      <c r="POF37" s="284"/>
      <c r="POG37" s="284"/>
      <c r="POH37" s="284"/>
      <c r="POI37" s="284"/>
      <c r="POJ37" s="284"/>
      <c r="POK37" s="284"/>
      <c r="POL37" s="284"/>
      <c r="POM37" s="284"/>
      <c r="PON37" s="284"/>
      <c r="POO37" s="284"/>
      <c r="POP37" s="284"/>
      <c r="POQ37" s="284"/>
      <c r="POR37" s="284"/>
      <c r="POS37" s="284"/>
      <c r="POT37" s="284"/>
      <c r="POU37" s="284"/>
      <c r="POV37" s="284"/>
      <c r="POW37" s="284"/>
      <c r="POX37" s="284"/>
      <c r="POY37" s="284"/>
      <c r="POZ37" s="284"/>
      <c r="PPA37" s="284"/>
      <c r="PPB37" s="284"/>
      <c r="PPC37" s="284"/>
      <c r="PPD37" s="284"/>
      <c r="PPE37" s="284"/>
      <c r="PPF37" s="284"/>
      <c r="PPG37" s="284"/>
      <c r="PPH37" s="284"/>
      <c r="PPI37" s="284"/>
      <c r="PPJ37" s="284"/>
      <c r="PPK37" s="284"/>
      <c r="PPL37" s="284"/>
      <c r="PPM37" s="284"/>
      <c r="PPN37" s="284"/>
      <c r="PPO37" s="284"/>
      <c r="PPP37" s="284"/>
      <c r="PPQ37" s="284"/>
      <c r="PPR37" s="284"/>
      <c r="PPS37" s="284"/>
      <c r="PPT37" s="284"/>
      <c r="PPU37" s="284"/>
      <c r="PPV37" s="284"/>
      <c r="PPW37" s="284"/>
      <c r="PPX37" s="284"/>
      <c r="PPY37" s="284"/>
      <c r="PPZ37" s="284"/>
      <c r="PQA37" s="284"/>
      <c r="PQB37" s="284"/>
      <c r="PQC37" s="284"/>
      <c r="PQD37" s="284"/>
      <c r="PQE37" s="284"/>
      <c r="PQF37" s="284"/>
      <c r="PQG37" s="284"/>
      <c r="PQH37" s="284"/>
      <c r="PQI37" s="284"/>
      <c r="PQJ37" s="284"/>
      <c r="PQK37" s="284"/>
      <c r="PQL37" s="284"/>
      <c r="PQM37" s="284"/>
      <c r="PQN37" s="284"/>
      <c r="PQO37" s="284"/>
      <c r="PQP37" s="284"/>
      <c r="PQQ37" s="284"/>
      <c r="PQR37" s="284"/>
      <c r="PQS37" s="284"/>
      <c r="PQT37" s="284"/>
      <c r="PQU37" s="284"/>
      <c r="PQV37" s="284"/>
      <c r="PQW37" s="284"/>
      <c r="PQX37" s="284"/>
      <c r="PQY37" s="284"/>
      <c r="PQZ37" s="284"/>
      <c r="PRA37" s="284"/>
      <c r="PRB37" s="284"/>
      <c r="PRC37" s="284"/>
      <c r="PRD37" s="284"/>
      <c r="PRE37" s="284"/>
      <c r="PRF37" s="284"/>
      <c r="PRG37" s="284"/>
      <c r="PRH37" s="284"/>
      <c r="PRI37" s="284"/>
      <c r="PRJ37" s="284"/>
      <c r="PRK37" s="284"/>
      <c r="PRL37" s="284"/>
      <c r="PRM37" s="284"/>
      <c r="PRN37" s="284"/>
      <c r="PRO37" s="284"/>
      <c r="PRP37" s="284"/>
      <c r="PRQ37" s="284"/>
      <c r="PRR37" s="284"/>
      <c r="PRS37" s="284"/>
      <c r="PRT37" s="284"/>
      <c r="PRU37" s="284"/>
      <c r="PRV37" s="284"/>
      <c r="PRW37" s="284"/>
      <c r="PRX37" s="284"/>
      <c r="PRY37" s="284"/>
      <c r="PRZ37" s="284"/>
      <c r="PSA37" s="284"/>
      <c r="PSB37" s="284"/>
      <c r="PSC37" s="284"/>
      <c r="PSD37" s="284"/>
      <c r="PSE37" s="284"/>
      <c r="PSF37" s="284"/>
      <c r="PSG37" s="284"/>
      <c r="PSH37" s="284"/>
      <c r="PSI37" s="284"/>
      <c r="PSJ37" s="284"/>
      <c r="PSK37" s="284"/>
      <c r="PSL37" s="284"/>
      <c r="PSM37" s="284"/>
      <c r="PSN37" s="284"/>
      <c r="PSO37" s="284"/>
      <c r="PSP37" s="284"/>
      <c r="PSQ37" s="284"/>
      <c r="PSR37" s="284"/>
      <c r="PSS37" s="284"/>
      <c r="PST37" s="284"/>
      <c r="PSU37" s="284"/>
      <c r="PSV37" s="284"/>
      <c r="PSW37" s="284"/>
      <c r="PSX37" s="284"/>
      <c r="PSY37" s="284"/>
      <c r="PSZ37" s="284"/>
      <c r="PTA37" s="284"/>
      <c r="PTB37" s="284"/>
      <c r="PTC37" s="284"/>
      <c r="PTD37" s="284"/>
      <c r="PTE37" s="284"/>
      <c r="PTF37" s="284"/>
      <c r="PTG37" s="284"/>
      <c r="PTH37" s="284"/>
      <c r="PTI37" s="284"/>
      <c r="PTJ37" s="284"/>
      <c r="PTK37" s="284"/>
      <c r="PTL37" s="284"/>
      <c r="PTM37" s="284"/>
      <c r="PTN37" s="284"/>
      <c r="PTO37" s="284"/>
      <c r="PTP37" s="284"/>
      <c r="PTQ37" s="284"/>
      <c r="PTR37" s="284"/>
      <c r="PTS37" s="284"/>
      <c r="PTT37" s="284"/>
      <c r="PTU37" s="284"/>
      <c r="PTV37" s="284"/>
      <c r="PTW37" s="284"/>
      <c r="PTX37" s="284"/>
      <c r="PTY37" s="284"/>
      <c r="PTZ37" s="284"/>
      <c r="PUA37" s="284"/>
      <c r="PUB37" s="284"/>
      <c r="PUC37" s="284"/>
      <c r="PUD37" s="284"/>
      <c r="PUE37" s="284"/>
      <c r="PUF37" s="284"/>
      <c r="PUG37" s="284"/>
      <c r="PUH37" s="284"/>
      <c r="PUI37" s="284"/>
      <c r="PUJ37" s="284"/>
      <c r="PUK37" s="284"/>
      <c r="PUL37" s="284"/>
      <c r="PUM37" s="284"/>
      <c r="PUN37" s="284"/>
      <c r="PUO37" s="284"/>
      <c r="PUP37" s="284"/>
      <c r="PUQ37" s="284"/>
      <c r="PUR37" s="284"/>
      <c r="PUS37" s="284"/>
      <c r="PUT37" s="284"/>
      <c r="PUU37" s="284"/>
      <c r="PUV37" s="284"/>
      <c r="PUW37" s="284"/>
      <c r="PUX37" s="284"/>
      <c r="PUY37" s="284"/>
      <c r="PUZ37" s="284"/>
      <c r="PVA37" s="284"/>
      <c r="PVB37" s="284"/>
      <c r="PVC37" s="284"/>
      <c r="PVD37" s="284"/>
      <c r="PVE37" s="284"/>
      <c r="PVF37" s="284"/>
      <c r="PVG37" s="284"/>
      <c r="PVH37" s="284"/>
      <c r="PVI37" s="284"/>
      <c r="PVJ37" s="284"/>
      <c r="PVK37" s="284"/>
      <c r="PVL37" s="284"/>
      <c r="PVM37" s="284"/>
      <c r="PVN37" s="284"/>
      <c r="PVO37" s="284"/>
      <c r="PVP37" s="284"/>
      <c r="PVQ37" s="284"/>
      <c r="PVR37" s="284"/>
      <c r="PVS37" s="284"/>
      <c r="PVT37" s="284"/>
      <c r="PVU37" s="284"/>
      <c r="PVV37" s="284"/>
      <c r="PVW37" s="284"/>
      <c r="PVX37" s="284"/>
      <c r="PVY37" s="284"/>
      <c r="PVZ37" s="284"/>
      <c r="PWA37" s="284"/>
      <c r="PWB37" s="284"/>
      <c r="PWC37" s="284"/>
      <c r="PWD37" s="284"/>
      <c r="PWE37" s="284"/>
      <c r="PWF37" s="284"/>
      <c r="PWG37" s="284"/>
      <c r="PWH37" s="284"/>
      <c r="PWI37" s="284"/>
      <c r="PWJ37" s="284"/>
      <c r="PWK37" s="284"/>
      <c r="PWL37" s="284"/>
      <c r="PWM37" s="284"/>
      <c r="PWN37" s="284"/>
      <c r="PWO37" s="284"/>
      <c r="PWP37" s="284"/>
      <c r="PWQ37" s="284"/>
      <c r="PWR37" s="284"/>
      <c r="PWS37" s="284"/>
      <c r="PWT37" s="284"/>
      <c r="PWU37" s="284"/>
      <c r="PWV37" s="284"/>
      <c r="PWW37" s="284"/>
      <c r="PWX37" s="284"/>
      <c r="PWY37" s="284"/>
      <c r="PWZ37" s="284"/>
      <c r="PXA37" s="284"/>
      <c r="PXB37" s="284"/>
      <c r="PXC37" s="284"/>
      <c r="PXD37" s="284"/>
      <c r="PXE37" s="284"/>
      <c r="PXF37" s="284"/>
      <c r="PXG37" s="284"/>
      <c r="PXH37" s="284"/>
      <c r="PXI37" s="284"/>
      <c r="PXJ37" s="284"/>
      <c r="PXK37" s="284"/>
      <c r="PXL37" s="284"/>
      <c r="PXM37" s="284"/>
      <c r="PXN37" s="284"/>
      <c r="PXO37" s="284"/>
      <c r="PXP37" s="284"/>
      <c r="PXQ37" s="284"/>
      <c r="PXR37" s="284"/>
      <c r="PXS37" s="284"/>
      <c r="PXT37" s="284"/>
      <c r="PXU37" s="284"/>
      <c r="PXV37" s="284"/>
      <c r="PXW37" s="284"/>
      <c r="PXX37" s="284"/>
      <c r="PXY37" s="284"/>
      <c r="PXZ37" s="284"/>
      <c r="PYA37" s="284"/>
      <c r="PYB37" s="284"/>
      <c r="PYC37" s="284"/>
      <c r="PYD37" s="284"/>
      <c r="PYE37" s="284"/>
      <c r="PYF37" s="284"/>
      <c r="PYG37" s="284"/>
      <c r="PYH37" s="284"/>
      <c r="PYI37" s="284"/>
      <c r="PYJ37" s="284"/>
      <c r="PYK37" s="284"/>
      <c r="PYL37" s="284"/>
      <c r="PYM37" s="284"/>
      <c r="PYN37" s="284"/>
      <c r="PYO37" s="284"/>
      <c r="PYP37" s="284"/>
      <c r="PYQ37" s="284"/>
      <c r="PYR37" s="284"/>
      <c r="PYS37" s="284"/>
      <c r="PYT37" s="284"/>
      <c r="PYU37" s="284"/>
      <c r="PYV37" s="284"/>
      <c r="PYW37" s="284"/>
      <c r="PYX37" s="284"/>
      <c r="PYY37" s="284"/>
      <c r="PYZ37" s="284"/>
      <c r="PZA37" s="284"/>
      <c r="PZB37" s="284"/>
      <c r="PZC37" s="284"/>
      <c r="PZD37" s="284"/>
      <c r="PZE37" s="284"/>
      <c r="PZF37" s="284"/>
      <c r="PZG37" s="284"/>
      <c r="PZH37" s="284"/>
      <c r="PZI37" s="284"/>
      <c r="PZJ37" s="284"/>
      <c r="PZK37" s="284"/>
      <c r="PZL37" s="284"/>
      <c r="PZM37" s="284"/>
      <c r="PZN37" s="284"/>
      <c r="PZO37" s="284"/>
      <c r="PZP37" s="284"/>
      <c r="PZQ37" s="284"/>
      <c r="PZR37" s="284"/>
      <c r="PZS37" s="284"/>
      <c r="PZT37" s="284"/>
      <c r="PZU37" s="284"/>
      <c r="PZV37" s="284"/>
      <c r="PZW37" s="284"/>
      <c r="PZX37" s="284"/>
      <c r="PZY37" s="284"/>
      <c r="PZZ37" s="284"/>
      <c r="QAA37" s="284"/>
      <c r="QAB37" s="284"/>
      <c r="QAC37" s="284"/>
      <c r="QAD37" s="284"/>
      <c r="QAE37" s="284"/>
      <c r="QAF37" s="284"/>
      <c r="QAG37" s="284"/>
      <c r="QAH37" s="284"/>
      <c r="QAI37" s="284"/>
      <c r="QAJ37" s="284"/>
      <c r="QAK37" s="284"/>
      <c r="QAL37" s="284"/>
      <c r="QAM37" s="284"/>
      <c r="QAN37" s="284"/>
      <c r="QAO37" s="284"/>
      <c r="QAP37" s="284"/>
      <c r="QAQ37" s="284"/>
      <c r="QAR37" s="284"/>
      <c r="QAS37" s="284"/>
      <c r="QAT37" s="284"/>
      <c r="QAU37" s="284"/>
      <c r="QAV37" s="284"/>
      <c r="QAW37" s="284"/>
      <c r="QAX37" s="284"/>
      <c r="QAY37" s="284"/>
      <c r="QAZ37" s="284"/>
      <c r="QBA37" s="284"/>
      <c r="QBB37" s="284"/>
      <c r="QBC37" s="284"/>
      <c r="QBD37" s="284"/>
      <c r="QBE37" s="284"/>
      <c r="QBF37" s="284"/>
      <c r="QBG37" s="284"/>
      <c r="QBH37" s="284"/>
      <c r="QBI37" s="284"/>
      <c r="QBJ37" s="284"/>
      <c r="QBK37" s="284"/>
      <c r="QBL37" s="284"/>
      <c r="QBM37" s="284"/>
      <c r="QBN37" s="284"/>
      <c r="QBO37" s="284"/>
      <c r="QBP37" s="284"/>
      <c r="QBQ37" s="284"/>
      <c r="QBR37" s="284"/>
      <c r="QBS37" s="284"/>
      <c r="QBT37" s="284"/>
      <c r="QBU37" s="284"/>
      <c r="QBV37" s="284"/>
      <c r="QBW37" s="284"/>
      <c r="QBX37" s="284"/>
      <c r="QBY37" s="284"/>
      <c r="QBZ37" s="284"/>
      <c r="QCA37" s="284"/>
      <c r="QCB37" s="284"/>
      <c r="QCC37" s="284"/>
      <c r="QCD37" s="284"/>
      <c r="QCE37" s="284"/>
      <c r="QCF37" s="284"/>
      <c r="QCG37" s="284"/>
      <c r="QCH37" s="284"/>
      <c r="QCI37" s="284"/>
      <c r="QCJ37" s="284"/>
      <c r="QCK37" s="284"/>
      <c r="QCL37" s="284"/>
      <c r="QCM37" s="284"/>
      <c r="QCN37" s="284"/>
      <c r="QCO37" s="284"/>
      <c r="QCP37" s="284"/>
      <c r="QCQ37" s="284"/>
      <c r="QCR37" s="284"/>
      <c r="QCS37" s="284"/>
      <c r="QCT37" s="284"/>
      <c r="QCU37" s="284"/>
      <c r="QCV37" s="284"/>
      <c r="QCW37" s="284"/>
      <c r="QCX37" s="284"/>
      <c r="QCY37" s="284"/>
      <c r="QCZ37" s="284"/>
      <c r="QDA37" s="284"/>
      <c r="QDB37" s="284"/>
      <c r="QDC37" s="284"/>
      <c r="QDD37" s="284"/>
      <c r="QDE37" s="284"/>
      <c r="QDF37" s="284"/>
      <c r="QDG37" s="284"/>
      <c r="QDH37" s="284"/>
      <c r="QDI37" s="284"/>
      <c r="QDJ37" s="284"/>
      <c r="QDK37" s="284"/>
      <c r="QDL37" s="284"/>
      <c r="QDM37" s="284"/>
      <c r="QDN37" s="284"/>
      <c r="QDO37" s="284"/>
      <c r="QDP37" s="284"/>
      <c r="QDQ37" s="284"/>
      <c r="QDR37" s="284"/>
      <c r="QDS37" s="284"/>
      <c r="QDT37" s="284"/>
      <c r="QDU37" s="284"/>
      <c r="QDV37" s="284"/>
      <c r="QDW37" s="284"/>
      <c r="QDX37" s="284"/>
      <c r="QDY37" s="284"/>
      <c r="QDZ37" s="284"/>
      <c r="QEA37" s="284"/>
      <c r="QEB37" s="284"/>
      <c r="QEC37" s="284"/>
      <c r="QED37" s="284"/>
      <c r="QEE37" s="284"/>
      <c r="QEF37" s="284"/>
      <c r="QEG37" s="284"/>
      <c r="QEH37" s="284"/>
      <c r="QEI37" s="284"/>
      <c r="QEJ37" s="284"/>
      <c r="QEK37" s="284"/>
      <c r="QEL37" s="284"/>
      <c r="QEM37" s="284"/>
      <c r="QEN37" s="284"/>
      <c r="QEO37" s="284"/>
      <c r="QEP37" s="284"/>
      <c r="QEQ37" s="284"/>
      <c r="QER37" s="284"/>
      <c r="QES37" s="284"/>
      <c r="QET37" s="284"/>
      <c r="QEU37" s="284"/>
      <c r="QEV37" s="284"/>
      <c r="QEW37" s="284"/>
      <c r="QEX37" s="284"/>
      <c r="QEY37" s="284"/>
      <c r="QEZ37" s="284"/>
      <c r="QFA37" s="284"/>
      <c r="QFB37" s="284"/>
      <c r="QFC37" s="284"/>
      <c r="QFD37" s="284"/>
      <c r="QFE37" s="284"/>
      <c r="QFF37" s="284"/>
      <c r="QFG37" s="284"/>
      <c r="QFH37" s="284"/>
      <c r="QFI37" s="284"/>
      <c r="QFJ37" s="284"/>
      <c r="QFK37" s="284"/>
      <c r="QFL37" s="284"/>
      <c r="QFM37" s="284"/>
      <c r="QFN37" s="284"/>
      <c r="QFO37" s="284"/>
      <c r="QFP37" s="284"/>
      <c r="QFQ37" s="284"/>
      <c r="QFR37" s="284"/>
      <c r="QFS37" s="284"/>
      <c r="QFT37" s="284"/>
      <c r="QFU37" s="284"/>
      <c r="QFV37" s="284"/>
      <c r="QFW37" s="284"/>
      <c r="QFX37" s="284"/>
      <c r="QFY37" s="284"/>
      <c r="QFZ37" s="284"/>
      <c r="QGA37" s="284"/>
      <c r="QGB37" s="284"/>
      <c r="QGC37" s="284"/>
      <c r="QGD37" s="284"/>
      <c r="QGE37" s="284"/>
      <c r="QGF37" s="284"/>
      <c r="QGG37" s="284"/>
      <c r="QGH37" s="284"/>
      <c r="QGI37" s="284"/>
      <c r="QGJ37" s="284"/>
      <c r="QGK37" s="284"/>
      <c r="QGL37" s="284"/>
      <c r="QGM37" s="284"/>
      <c r="QGN37" s="284"/>
      <c r="QGO37" s="284"/>
      <c r="QGP37" s="284"/>
      <c r="QGQ37" s="284"/>
      <c r="QGR37" s="284"/>
      <c r="QGS37" s="284"/>
      <c r="QGT37" s="284"/>
      <c r="QGU37" s="284"/>
      <c r="QGV37" s="284"/>
      <c r="QGW37" s="284"/>
      <c r="QGX37" s="284"/>
      <c r="QGY37" s="284"/>
      <c r="QGZ37" s="284"/>
      <c r="QHA37" s="284"/>
      <c r="QHB37" s="284"/>
      <c r="QHC37" s="284"/>
      <c r="QHD37" s="284"/>
      <c r="QHE37" s="284"/>
      <c r="QHF37" s="284"/>
      <c r="QHG37" s="284"/>
      <c r="QHH37" s="284"/>
      <c r="QHI37" s="284"/>
      <c r="QHJ37" s="284"/>
      <c r="QHK37" s="284"/>
      <c r="QHL37" s="284"/>
      <c r="QHM37" s="284"/>
      <c r="QHN37" s="284"/>
      <c r="QHO37" s="284"/>
      <c r="QHP37" s="284"/>
      <c r="QHQ37" s="284"/>
      <c r="QHR37" s="284"/>
      <c r="QHS37" s="284"/>
      <c r="QHT37" s="284"/>
      <c r="QHU37" s="284"/>
      <c r="QHV37" s="284"/>
      <c r="QHW37" s="284"/>
      <c r="QHX37" s="284"/>
      <c r="QHY37" s="284"/>
      <c r="QHZ37" s="284"/>
      <c r="QIA37" s="284"/>
      <c r="QIB37" s="284"/>
      <c r="QIC37" s="284"/>
      <c r="QID37" s="284"/>
      <c r="QIE37" s="284"/>
      <c r="QIF37" s="284"/>
      <c r="QIG37" s="284"/>
      <c r="QIH37" s="284"/>
      <c r="QII37" s="284"/>
      <c r="QIJ37" s="284"/>
      <c r="QIK37" s="284"/>
      <c r="QIL37" s="284"/>
      <c r="QIM37" s="284"/>
      <c r="QIN37" s="284"/>
      <c r="QIO37" s="284"/>
      <c r="QIP37" s="284"/>
      <c r="QIQ37" s="284"/>
      <c r="QIR37" s="284"/>
      <c r="QIS37" s="284"/>
      <c r="QIT37" s="284"/>
      <c r="QIU37" s="284"/>
      <c r="QIV37" s="284"/>
      <c r="QIW37" s="284"/>
      <c r="QIX37" s="284"/>
      <c r="QIY37" s="284"/>
      <c r="QIZ37" s="284"/>
      <c r="QJA37" s="284"/>
      <c r="QJB37" s="284"/>
      <c r="QJC37" s="284"/>
      <c r="QJD37" s="284"/>
      <c r="QJE37" s="284"/>
      <c r="QJF37" s="284"/>
      <c r="QJG37" s="284"/>
      <c r="QJH37" s="284"/>
      <c r="QJI37" s="284"/>
      <c r="QJJ37" s="284"/>
      <c r="QJK37" s="284"/>
      <c r="QJL37" s="284"/>
      <c r="QJM37" s="284"/>
      <c r="QJN37" s="284"/>
      <c r="QJO37" s="284"/>
      <c r="QJP37" s="284"/>
      <c r="QJQ37" s="284"/>
      <c r="QJR37" s="284"/>
      <c r="QJS37" s="284"/>
      <c r="QJT37" s="284"/>
      <c r="QJU37" s="284"/>
      <c r="QJV37" s="284"/>
      <c r="QJW37" s="284"/>
      <c r="QJX37" s="284"/>
      <c r="QJY37" s="284"/>
      <c r="QJZ37" s="284"/>
      <c r="QKA37" s="284"/>
      <c r="QKB37" s="284"/>
      <c r="QKC37" s="284"/>
      <c r="QKD37" s="284"/>
      <c r="QKE37" s="284"/>
      <c r="QKF37" s="284"/>
      <c r="QKG37" s="284"/>
      <c r="QKH37" s="284"/>
      <c r="QKI37" s="284"/>
      <c r="QKJ37" s="284"/>
      <c r="QKK37" s="284"/>
      <c r="QKL37" s="284"/>
      <c r="QKM37" s="284"/>
      <c r="QKN37" s="284"/>
      <c r="QKO37" s="284"/>
      <c r="QKP37" s="284"/>
      <c r="QKQ37" s="284"/>
      <c r="QKR37" s="284"/>
      <c r="QKS37" s="284"/>
      <c r="QKT37" s="284"/>
      <c r="QKU37" s="284"/>
      <c r="QKV37" s="284"/>
      <c r="QKW37" s="284"/>
      <c r="QKX37" s="284"/>
      <c r="QKY37" s="284"/>
      <c r="QKZ37" s="284"/>
      <c r="QLA37" s="284"/>
      <c r="QLB37" s="284"/>
      <c r="QLC37" s="284"/>
      <c r="QLD37" s="284"/>
      <c r="QLE37" s="284"/>
      <c r="QLF37" s="284"/>
      <c r="QLG37" s="284"/>
      <c r="QLH37" s="284"/>
      <c r="QLI37" s="284"/>
      <c r="QLJ37" s="284"/>
      <c r="QLK37" s="284"/>
      <c r="QLL37" s="284"/>
      <c r="QLM37" s="284"/>
      <c r="QLN37" s="284"/>
      <c r="QLO37" s="284"/>
      <c r="QLP37" s="284"/>
      <c r="QLQ37" s="284"/>
      <c r="QLR37" s="284"/>
      <c r="QLS37" s="284"/>
      <c r="QLT37" s="284"/>
      <c r="QLU37" s="284"/>
      <c r="QLV37" s="284"/>
      <c r="QLW37" s="284"/>
      <c r="QLX37" s="284"/>
      <c r="QLY37" s="284"/>
      <c r="QLZ37" s="284"/>
      <c r="QMA37" s="284"/>
      <c r="QMB37" s="284"/>
      <c r="QMC37" s="284"/>
      <c r="QMD37" s="284"/>
      <c r="QME37" s="284"/>
      <c r="QMF37" s="284"/>
      <c r="QMG37" s="284"/>
      <c r="QMH37" s="284"/>
      <c r="QMI37" s="284"/>
      <c r="QMJ37" s="284"/>
      <c r="QMK37" s="284"/>
      <c r="QML37" s="284"/>
      <c r="QMM37" s="284"/>
      <c r="QMN37" s="284"/>
      <c r="QMO37" s="284"/>
      <c r="QMP37" s="284"/>
      <c r="QMQ37" s="284"/>
      <c r="QMR37" s="284"/>
      <c r="QMS37" s="284"/>
      <c r="QMT37" s="284"/>
      <c r="QMU37" s="284"/>
      <c r="QMV37" s="284"/>
      <c r="QMW37" s="284"/>
      <c r="QMX37" s="284"/>
      <c r="QMY37" s="284"/>
      <c r="QMZ37" s="284"/>
      <c r="QNA37" s="284"/>
      <c r="QNB37" s="284"/>
      <c r="QNC37" s="284"/>
      <c r="QND37" s="284"/>
      <c r="QNE37" s="284"/>
      <c r="QNF37" s="284"/>
      <c r="QNG37" s="284"/>
      <c r="QNH37" s="284"/>
      <c r="QNI37" s="284"/>
      <c r="QNJ37" s="284"/>
      <c r="QNK37" s="284"/>
      <c r="QNL37" s="284"/>
      <c r="QNM37" s="284"/>
      <c r="QNN37" s="284"/>
      <c r="QNO37" s="284"/>
      <c r="QNP37" s="284"/>
      <c r="QNQ37" s="284"/>
      <c r="QNR37" s="284"/>
      <c r="QNS37" s="284"/>
      <c r="QNT37" s="284"/>
      <c r="QNU37" s="284"/>
      <c r="QNV37" s="284"/>
      <c r="QNW37" s="284"/>
      <c r="QNX37" s="284"/>
      <c r="QNY37" s="284"/>
      <c r="QNZ37" s="284"/>
      <c r="QOA37" s="284"/>
      <c r="QOB37" s="284"/>
      <c r="QOC37" s="284"/>
      <c r="QOD37" s="284"/>
      <c r="QOE37" s="284"/>
      <c r="QOF37" s="284"/>
      <c r="QOG37" s="284"/>
      <c r="QOH37" s="284"/>
      <c r="QOI37" s="284"/>
      <c r="QOJ37" s="284"/>
      <c r="QOK37" s="284"/>
      <c r="QOL37" s="284"/>
      <c r="QOM37" s="284"/>
      <c r="QON37" s="284"/>
      <c r="QOO37" s="284"/>
      <c r="QOP37" s="284"/>
      <c r="QOQ37" s="284"/>
      <c r="QOR37" s="284"/>
      <c r="QOS37" s="284"/>
      <c r="QOT37" s="284"/>
      <c r="QOU37" s="284"/>
      <c r="QOV37" s="284"/>
      <c r="QOW37" s="284"/>
      <c r="QOX37" s="284"/>
      <c r="QOY37" s="284"/>
      <c r="QOZ37" s="284"/>
      <c r="QPA37" s="284"/>
      <c r="QPB37" s="284"/>
      <c r="QPC37" s="284"/>
      <c r="QPD37" s="284"/>
      <c r="QPE37" s="284"/>
      <c r="QPF37" s="284"/>
      <c r="QPG37" s="284"/>
      <c r="QPH37" s="284"/>
      <c r="QPI37" s="284"/>
      <c r="QPJ37" s="284"/>
      <c r="QPK37" s="284"/>
      <c r="QPL37" s="284"/>
      <c r="QPM37" s="284"/>
      <c r="QPN37" s="284"/>
      <c r="QPO37" s="284"/>
      <c r="QPP37" s="284"/>
      <c r="QPQ37" s="284"/>
      <c r="QPR37" s="284"/>
      <c r="QPS37" s="284"/>
      <c r="QPT37" s="284"/>
      <c r="QPU37" s="284"/>
      <c r="QPV37" s="284"/>
      <c r="QPW37" s="284"/>
      <c r="QPX37" s="284"/>
      <c r="QPY37" s="284"/>
      <c r="QPZ37" s="284"/>
      <c r="QQA37" s="284"/>
      <c r="QQB37" s="284"/>
      <c r="QQC37" s="284"/>
      <c r="QQD37" s="284"/>
      <c r="QQE37" s="284"/>
      <c r="QQF37" s="284"/>
      <c r="QQG37" s="284"/>
      <c r="QQH37" s="284"/>
      <c r="QQI37" s="284"/>
      <c r="QQJ37" s="284"/>
      <c r="QQK37" s="284"/>
      <c r="QQL37" s="284"/>
      <c r="QQM37" s="284"/>
      <c r="QQN37" s="284"/>
      <c r="QQO37" s="284"/>
      <c r="QQP37" s="284"/>
      <c r="QQQ37" s="284"/>
      <c r="QQR37" s="284"/>
      <c r="QQS37" s="284"/>
      <c r="QQT37" s="284"/>
      <c r="QQU37" s="284"/>
      <c r="QQV37" s="284"/>
      <c r="QQW37" s="284"/>
      <c r="QQX37" s="284"/>
      <c r="QQY37" s="284"/>
      <c r="QQZ37" s="284"/>
      <c r="QRA37" s="284"/>
      <c r="QRB37" s="284"/>
      <c r="QRC37" s="284"/>
      <c r="QRD37" s="284"/>
      <c r="QRE37" s="284"/>
      <c r="QRF37" s="284"/>
      <c r="QRG37" s="284"/>
      <c r="QRH37" s="284"/>
      <c r="QRI37" s="284"/>
      <c r="QRJ37" s="284"/>
      <c r="QRK37" s="284"/>
      <c r="QRL37" s="284"/>
      <c r="QRM37" s="284"/>
      <c r="QRN37" s="284"/>
      <c r="QRO37" s="284"/>
      <c r="QRP37" s="284"/>
      <c r="QRQ37" s="284"/>
      <c r="QRR37" s="284"/>
      <c r="QRS37" s="284"/>
      <c r="QRT37" s="284"/>
      <c r="QRU37" s="284"/>
      <c r="QRV37" s="284"/>
      <c r="QRW37" s="284"/>
      <c r="QRX37" s="284"/>
      <c r="QRY37" s="284"/>
      <c r="QRZ37" s="284"/>
      <c r="QSA37" s="284"/>
      <c r="QSB37" s="284"/>
      <c r="QSC37" s="284"/>
      <c r="QSD37" s="284"/>
      <c r="QSE37" s="284"/>
      <c r="QSF37" s="284"/>
      <c r="QSG37" s="284"/>
      <c r="QSH37" s="284"/>
      <c r="QSI37" s="284"/>
      <c r="QSJ37" s="284"/>
      <c r="QSK37" s="284"/>
      <c r="QSL37" s="284"/>
      <c r="QSM37" s="284"/>
      <c r="QSN37" s="284"/>
      <c r="QSO37" s="284"/>
      <c r="QSP37" s="284"/>
      <c r="QSQ37" s="284"/>
      <c r="QSR37" s="284"/>
      <c r="QSS37" s="284"/>
      <c r="QST37" s="284"/>
      <c r="QSU37" s="284"/>
      <c r="QSV37" s="284"/>
      <c r="QSW37" s="284"/>
      <c r="QSX37" s="284"/>
      <c r="QSY37" s="284"/>
      <c r="QSZ37" s="284"/>
      <c r="QTA37" s="284"/>
      <c r="QTB37" s="284"/>
      <c r="QTC37" s="284"/>
      <c r="QTD37" s="284"/>
      <c r="QTE37" s="284"/>
      <c r="QTF37" s="284"/>
      <c r="QTG37" s="284"/>
      <c r="QTH37" s="284"/>
      <c r="QTI37" s="284"/>
      <c r="QTJ37" s="284"/>
      <c r="QTK37" s="284"/>
      <c r="QTL37" s="284"/>
      <c r="QTM37" s="284"/>
      <c r="QTN37" s="284"/>
      <c r="QTO37" s="284"/>
      <c r="QTP37" s="284"/>
      <c r="QTQ37" s="284"/>
      <c r="QTR37" s="284"/>
      <c r="QTS37" s="284"/>
      <c r="QTT37" s="284"/>
      <c r="QTU37" s="284"/>
      <c r="QTV37" s="284"/>
      <c r="QTW37" s="284"/>
      <c r="QTX37" s="284"/>
      <c r="QTY37" s="284"/>
      <c r="QTZ37" s="284"/>
      <c r="QUA37" s="284"/>
      <c r="QUB37" s="284"/>
      <c r="QUC37" s="284"/>
      <c r="QUD37" s="284"/>
      <c r="QUE37" s="284"/>
      <c r="QUF37" s="284"/>
      <c r="QUG37" s="284"/>
      <c r="QUH37" s="284"/>
      <c r="QUI37" s="284"/>
      <c r="QUJ37" s="284"/>
      <c r="QUK37" s="284"/>
      <c r="QUL37" s="284"/>
      <c r="QUM37" s="284"/>
      <c r="QUN37" s="284"/>
      <c r="QUO37" s="284"/>
      <c r="QUP37" s="284"/>
      <c r="QUQ37" s="284"/>
      <c r="QUR37" s="284"/>
      <c r="QUS37" s="284"/>
      <c r="QUT37" s="284"/>
      <c r="QUU37" s="284"/>
      <c r="QUV37" s="284"/>
      <c r="QUW37" s="284"/>
      <c r="QUX37" s="284"/>
      <c r="QUY37" s="284"/>
      <c r="QUZ37" s="284"/>
      <c r="QVA37" s="284"/>
      <c r="QVB37" s="284"/>
      <c r="QVC37" s="284"/>
      <c r="QVD37" s="284"/>
      <c r="QVE37" s="284"/>
      <c r="QVF37" s="284"/>
      <c r="QVG37" s="284"/>
      <c r="QVH37" s="284"/>
      <c r="QVI37" s="284"/>
      <c r="QVJ37" s="284"/>
      <c r="QVK37" s="284"/>
      <c r="QVL37" s="284"/>
      <c r="QVM37" s="284"/>
      <c r="QVN37" s="284"/>
      <c r="QVO37" s="284"/>
      <c r="QVP37" s="284"/>
      <c r="QVQ37" s="284"/>
      <c r="QVR37" s="284"/>
      <c r="QVS37" s="284"/>
      <c r="QVT37" s="284"/>
      <c r="QVU37" s="284"/>
      <c r="QVV37" s="284"/>
      <c r="QVW37" s="284"/>
      <c r="QVX37" s="284"/>
      <c r="QVY37" s="284"/>
      <c r="QVZ37" s="284"/>
      <c r="QWA37" s="284"/>
      <c r="QWB37" s="284"/>
      <c r="QWC37" s="284"/>
      <c r="QWD37" s="284"/>
      <c r="QWE37" s="284"/>
      <c r="QWF37" s="284"/>
      <c r="QWG37" s="284"/>
      <c r="QWH37" s="284"/>
      <c r="QWI37" s="284"/>
      <c r="QWJ37" s="284"/>
      <c r="QWK37" s="284"/>
      <c r="QWL37" s="284"/>
      <c r="QWM37" s="284"/>
      <c r="QWN37" s="284"/>
      <c r="QWO37" s="284"/>
      <c r="QWP37" s="284"/>
      <c r="QWQ37" s="284"/>
      <c r="QWR37" s="284"/>
      <c r="QWS37" s="284"/>
      <c r="QWT37" s="284"/>
      <c r="QWU37" s="284"/>
      <c r="QWV37" s="284"/>
      <c r="QWW37" s="284"/>
      <c r="QWX37" s="284"/>
      <c r="QWY37" s="284"/>
      <c r="QWZ37" s="284"/>
      <c r="QXA37" s="284"/>
      <c r="QXB37" s="284"/>
      <c r="QXC37" s="284"/>
      <c r="QXD37" s="284"/>
      <c r="QXE37" s="284"/>
      <c r="QXF37" s="284"/>
      <c r="QXG37" s="284"/>
      <c r="QXH37" s="284"/>
      <c r="QXI37" s="284"/>
      <c r="QXJ37" s="284"/>
      <c r="QXK37" s="284"/>
      <c r="QXL37" s="284"/>
      <c r="QXM37" s="284"/>
      <c r="QXN37" s="284"/>
      <c r="QXO37" s="284"/>
      <c r="QXP37" s="284"/>
      <c r="QXQ37" s="284"/>
      <c r="QXR37" s="284"/>
      <c r="QXS37" s="284"/>
      <c r="QXT37" s="284"/>
      <c r="QXU37" s="284"/>
      <c r="QXV37" s="284"/>
      <c r="QXW37" s="284"/>
      <c r="QXX37" s="284"/>
      <c r="QXY37" s="284"/>
      <c r="QXZ37" s="284"/>
      <c r="QYA37" s="284"/>
      <c r="QYB37" s="284"/>
      <c r="QYC37" s="284"/>
      <c r="QYD37" s="284"/>
      <c r="QYE37" s="284"/>
      <c r="QYF37" s="284"/>
      <c r="QYG37" s="284"/>
      <c r="QYH37" s="284"/>
      <c r="QYI37" s="284"/>
      <c r="QYJ37" s="284"/>
      <c r="QYK37" s="284"/>
      <c r="QYL37" s="284"/>
      <c r="QYM37" s="284"/>
      <c r="QYN37" s="284"/>
      <c r="QYO37" s="284"/>
      <c r="QYP37" s="284"/>
      <c r="QYQ37" s="284"/>
      <c r="QYR37" s="284"/>
      <c r="QYS37" s="284"/>
      <c r="QYT37" s="284"/>
      <c r="QYU37" s="284"/>
      <c r="QYV37" s="284"/>
      <c r="QYW37" s="284"/>
      <c r="QYX37" s="284"/>
      <c r="QYY37" s="284"/>
      <c r="QYZ37" s="284"/>
      <c r="QZA37" s="284"/>
      <c r="QZB37" s="284"/>
      <c r="QZC37" s="284"/>
      <c r="QZD37" s="284"/>
      <c r="QZE37" s="284"/>
      <c r="QZF37" s="284"/>
      <c r="QZG37" s="284"/>
      <c r="QZH37" s="284"/>
      <c r="QZI37" s="284"/>
      <c r="QZJ37" s="284"/>
      <c r="QZK37" s="284"/>
      <c r="QZL37" s="284"/>
      <c r="QZM37" s="284"/>
      <c r="QZN37" s="284"/>
      <c r="QZO37" s="284"/>
      <c r="QZP37" s="284"/>
      <c r="QZQ37" s="284"/>
      <c r="QZR37" s="284"/>
      <c r="QZS37" s="284"/>
      <c r="QZT37" s="284"/>
      <c r="QZU37" s="284"/>
      <c r="QZV37" s="284"/>
      <c r="QZW37" s="284"/>
      <c r="QZX37" s="284"/>
      <c r="QZY37" s="284"/>
      <c r="QZZ37" s="284"/>
      <c r="RAA37" s="284"/>
      <c r="RAB37" s="284"/>
      <c r="RAC37" s="284"/>
      <c r="RAD37" s="284"/>
      <c r="RAE37" s="284"/>
      <c r="RAF37" s="284"/>
      <c r="RAG37" s="284"/>
      <c r="RAH37" s="284"/>
      <c r="RAI37" s="284"/>
      <c r="RAJ37" s="284"/>
      <c r="RAK37" s="284"/>
      <c r="RAL37" s="284"/>
      <c r="RAM37" s="284"/>
      <c r="RAN37" s="284"/>
      <c r="RAO37" s="284"/>
      <c r="RAP37" s="284"/>
      <c r="RAQ37" s="284"/>
      <c r="RAR37" s="284"/>
      <c r="RAS37" s="284"/>
      <c r="RAT37" s="284"/>
      <c r="RAU37" s="284"/>
      <c r="RAV37" s="284"/>
      <c r="RAW37" s="284"/>
      <c r="RAX37" s="284"/>
      <c r="RAY37" s="284"/>
      <c r="RAZ37" s="284"/>
      <c r="RBA37" s="284"/>
      <c r="RBB37" s="284"/>
      <c r="RBC37" s="284"/>
      <c r="RBD37" s="284"/>
      <c r="RBE37" s="284"/>
      <c r="RBF37" s="284"/>
      <c r="RBG37" s="284"/>
      <c r="RBH37" s="284"/>
      <c r="RBI37" s="284"/>
      <c r="RBJ37" s="284"/>
      <c r="RBK37" s="284"/>
      <c r="RBL37" s="284"/>
      <c r="RBM37" s="284"/>
      <c r="RBN37" s="284"/>
      <c r="RBO37" s="284"/>
      <c r="RBP37" s="284"/>
      <c r="RBQ37" s="284"/>
      <c r="RBR37" s="284"/>
      <c r="RBS37" s="284"/>
      <c r="RBT37" s="284"/>
      <c r="RBU37" s="284"/>
      <c r="RBV37" s="284"/>
      <c r="RBW37" s="284"/>
      <c r="RBX37" s="284"/>
      <c r="RBY37" s="284"/>
      <c r="RBZ37" s="284"/>
      <c r="RCA37" s="284"/>
      <c r="RCB37" s="284"/>
      <c r="RCC37" s="284"/>
      <c r="RCD37" s="284"/>
      <c r="RCE37" s="284"/>
      <c r="RCF37" s="284"/>
      <c r="RCG37" s="284"/>
      <c r="RCH37" s="284"/>
      <c r="RCI37" s="284"/>
      <c r="RCJ37" s="284"/>
      <c r="RCK37" s="284"/>
      <c r="RCL37" s="284"/>
      <c r="RCM37" s="284"/>
      <c r="RCN37" s="284"/>
      <c r="RCO37" s="284"/>
      <c r="RCP37" s="284"/>
      <c r="RCQ37" s="284"/>
      <c r="RCR37" s="284"/>
      <c r="RCS37" s="284"/>
      <c r="RCT37" s="284"/>
      <c r="RCU37" s="284"/>
      <c r="RCV37" s="284"/>
      <c r="RCW37" s="284"/>
      <c r="RCX37" s="284"/>
      <c r="RCY37" s="284"/>
      <c r="RCZ37" s="284"/>
      <c r="RDA37" s="284"/>
      <c r="RDB37" s="284"/>
      <c r="RDC37" s="284"/>
      <c r="RDD37" s="284"/>
      <c r="RDE37" s="284"/>
      <c r="RDF37" s="284"/>
      <c r="RDG37" s="284"/>
      <c r="RDH37" s="284"/>
      <c r="RDI37" s="284"/>
      <c r="RDJ37" s="284"/>
      <c r="RDK37" s="284"/>
      <c r="RDL37" s="284"/>
      <c r="RDM37" s="284"/>
      <c r="RDN37" s="284"/>
      <c r="RDO37" s="284"/>
      <c r="RDP37" s="284"/>
      <c r="RDQ37" s="284"/>
      <c r="RDR37" s="284"/>
      <c r="RDS37" s="284"/>
      <c r="RDT37" s="284"/>
      <c r="RDU37" s="284"/>
      <c r="RDV37" s="284"/>
      <c r="RDW37" s="284"/>
      <c r="RDX37" s="284"/>
      <c r="RDY37" s="284"/>
      <c r="RDZ37" s="284"/>
      <c r="REA37" s="284"/>
      <c r="REB37" s="284"/>
      <c r="REC37" s="284"/>
      <c r="RED37" s="284"/>
      <c r="REE37" s="284"/>
      <c r="REF37" s="284"/>
      <c r="REG37" s="284"/>
      <c r="REH37" s="284"/>
      <c r="REI37" s="284"/>
      <c r="REJ37" s="284"/>
      <c r="REK37" s="284"/>
      <c r="REL37" s="284"/>
      <c r="REM37" s="284"/>
      <c r="REN37" s="284"/>
      <c r="REO37" s="284"/>
      <c r="REP37" s="284"/>
      <c r="REQ37" s="284"/>
      <c r="RER37" s="284"/>
      <c r="RES37" s="284"/>
      <c r="RET37" s="284"/>
      <c r="REU37" s="284"/>
      <c r="REV37" s="284"/>
      <c r="REW37" s="284"/>
      <c r="REX37" s="284"/>
      <c r="REY37" s="284"/>
      <c r="REZ37" s="284"/>
      <c r="RFA37" s="284"/>
      <c r="RFB37" s="284"/>
      <c r="RFC37" s="284"/>
      <c r="RFD37" s="284"/>
      <c r="RFE37" s="284"/>
      <c r="RFF37" s="284"/>
      <c r="RFG37" s="284"/>
      <c r="RFH37" s="284"/>
      <c r="RFI37" s="284"/>
      <c r="RFJ37" s="284"/>
      <c r="RFK37" s="284"/>
      <c r="RFL37" s="284"/>
      <c r="RFM37" s="284"/>
      <c r="RFN37" s="284"/>
      <c r="RFO37" s="284"/>
      <c r="RFP37" s="284"/>
      <c r="RFQ37" s="284"/>
      <c r="RFR37" s="284"/>
      <c r="RFS37" s="284"/>
      <c r="RFT37" s="284"/>
      <c r="RFU37" s="284"/>
      <c r="RFV37" s="284"/>
      <c r="RFW37" s="284"/>
      <c r="RFX37" s="284"/>
      <c r="RFY37" s="284"/>
      <c r="RFZ37" s="284"/>
      <c r="RGA37" s="284"/>
      <c r="RGB37" s="284"/>
      <c r="RGC37" s="284"/>
      <c r="RGD37" s="284"/>
      <c r="RGE37" s="284"/>
      <c r="RGF37" s="284"/>
      <c r="RGG37" s="284"/>
      <c r="RGH37" s="284"/>
      <c r="RGI37" s="284"/>
      <c r="RGJ37" s="284"/>
      <c r="RGK37" s="284"/>
      <c r="RGL37" s="284"/>
      <c r="RGM37" s="284"/>
      <c r="RGN37" s="284"/>
      <c r="RGO37" s="284"/>
      <c r="RGP37" s="284"/>
      <c r="RGQ37" s="284"/>
      <c r="RGR37" s="284"/>
      <c r="RGS37" s="284"/>
      <c r="RGT37" s="284"/>
      <c r="RGU37" s="284"/>
      <c r="RGV37" s="284"/>
      <c r="RGW37" s="284"/>
      <c r="RGX37" s="284"/>
      <c r="RGY37" s="284"/>
      <c r="RGZ37" s="284"/>
      <c r="RHA37" s="284"/>
      <c r="RHB37" s="284"/>
      <c r="RHC37" s="284"/>
      <c r="RHD37" s="284"/>
      <c r="RHE37" s="284"/>
      <c r="RHF37" s="284"/>
      <c r="RHG37" s="284"/>
      <c r="RHH37" s="284"/>
      <c r="RHI37" s="284"/>
      <c r="RHJ37" s="284"/>
      <c r="RHK37" s="284"/>
      <c r="RHL37" s="284"/>
      <c r="RHM37" s="284"/>
      <c r="RHN37" s="284"/>
      <c r="RHO37" s="284"/>
      <c r="RHP37" s="284"/>
      <c r="RHQ37" s="284"/>
      <c r="RHR37" s="284"/>
      <c r="RHS37" s="284"/>
      <c r="RHT37" s="284"/>
      <c r="RHU37" s="284"/>
      <c r="RHV37" s="284"/>
      <c r="RHW37" s="284"/>
      <c r="RHX37" s="284"/>
      <c r="RHY37" s="284"/>
      <c r="RHZ37" s="284"/>
      <c r="RIA37" s="284"/>
      <c r="RIB37" s="284"/>
      <c r="RIC37" s="284"/>
      <c r="RID37" s="284"/>
      <c r="RIE37" s="284"/>
      <c r="RIF37" s="284"/>
      <c r="RIG37" s="284"/>
      <c r="RIH37" s="284"/>
      <c r="RII37" s="284"/>
      <c r="RIJ37" s="284"/>
      <c r="RIK37" s="284"/>
      <c r="RIL37" s="284"/>
      <c r="RIM37" s="284"/>
      <c r="RIN37" s="284"/>
      <c r="RIO37" s="284"/>
      <c r="RIP37" s="284"/>
      <c r="RIQ37" s="284"/>
      <c r="RIR37" s="284"/>
      <c r="RIS37" s="284"/>
      <c r="RIT37" s="284"/>
      <c r="RIU37" s="284"/>
      <c r="RIV37" s="284"/>
      <c r="RIW37" s="284"/>
      <c r="RIX37" s="284"/>
      <c r="RIY37" s="284"/>
      <c r="RIZ37" s="284"/>
      <c r="RJA37" s="284"/>
      <c r="RJB37" s="284"/>
      <c r="RJC37" s="284"/>
      <c r="RJD37" s="284"/>
      <c r="RJE37" s="284"/>
      <c r="RJF37" s="284"/>
      <c r="RJG37" s="284"/>
      <c r="RJH37" s="284"/>
      <c r="RJI37" s="284"/>
      <c r="RJJ37" s="284"/>
      <c r="RJK37" s="284"/>
      <c r="RJL37" s="284"/>
      <c r="RJM37" s="284"/>
      <c r="RJN37" s="284"/>
      <c r="RJO37" s="284"/>
      <c r="RJP37" s="284"/>
      <c r="RJQ37" s="284"/>
      <c r="RJR37" s="284"/>
      <c r="RJS37" s="284"/>
      <c r="RJT37" s="284"/>
      <c r="RJU37" s="284"/>
      <c r="RJV37" s="284"/>
      <c r="RJW37" s="284"/>
      <c r="RJX37" s="284"/>
      <c r="RJY37" s="284"/>
      <c r="RJZ37" s="284"/>
      <c r="RKA37" s="284"/>
      <c r="RKB37" s="284"/>
      <c r="RKC37" s="284"/>
      <c r="RKD37" s="284"/>
      <c r="RKE37" s="284"/>
      <c r="RKF37" s="284"/>
      <c r="RKG37" s="284"/>
      <c r="RKH37" s="284"/>
      <c r="RKI37" s="284"/>
      <c r="RKJ37" s="284"/>
      <c r="RKK37" s="284"/>
      <c r="RKL37" s="284"/>
      <c r="RKM37" s="284"/>
      <c r="RKN37" s="284"/>
      <c r="RKO37" s="284"/>
      <c r="RKP37" s="284"/>
      <c r="RKQ37" s="284"/>
      <c r="RKR37" s="284"/>
      <c r="RKS37" s="284"/>
      <c r="RKT37" s="284"/>
      <c r="RKU37" s="284"/>
      <c r="RKV37" s="284"/>
      <c r="RKW37" s="284"/>
      <c r="RKX37" s="284"/>
      <c r="RKY37" s="284"/>
      <c r="RKZ37" s="284"/>
      <c r="RLA37" s="284"/>
      <c r="RLB37" s="284"/>
      <c r="RLC37" s="284"/>
      <c r="RLD37" s="284"/>
      <c r="RLE37" s="284"/>
      <c r="RLF37" s="284"/>
      <c r="RLG37" s="284"/>
      <c r="RLH37" s="284"/>
      <c r="RLI37" s="284"/>
      <c r="RLJ37" s="284"/>
      <c r="RLK37" s="284"/>
      <c r="RLL37" s="284"/>
      <c r="RLM37" s="284"/>
      <c r="RLN37" s="284"/>
      <c r="RLO37" s="284"/>
      <c r="RLP37" s="284"/>
      <c r="RLQ37" s="284"/>
      <c r="RLR37" s="284"/>
      <c r="RLS37" s="284"/>
      <c r="RLT37" s="284"/>
      <c r="RLU37" s="284"/>
      <c r="RLV37" s="284"/>
      <c r="RLW37" s="284"/>
      <c r="RLX37" s="284"/>
      <c r="RLY37" s="284"/>
      <c r="RLZ37" s="284"/>
      <c r="RMA37" s="284"/>
      <c r="RMB37" s="284"/>
      <c r="RMC37" s="284"/>
      <c r="RMD37" s="284"/>
      <c r="RME37" s="284"/>
      <c r="RMF37" s="284"/>
      <c r="RMG37" s="284"/>
      <c r="RMH37" s="284"/>
      <c r="RMI37" s="284"/>
      <c r="RMJ37" s="284"/>
      <c r="RMK37" s="284"/>
      <c r="RML37" s="284"/>
      <c r="RMM37" s="284"/>
      <c r="RMN37" s="284"/>
      <c r="RMO37" s="284"/>
      <c r="RMP37" s="284"/>
      <c r="RMQ37" s="284"/>
      <c r="RMR37" s="284"/>
      <c r="RMS37" s="284"/>
      <c r="RMT37" s="284"/>
      <c r="RMU37" s="284"/>
      <c r="RMV37" s="284"/>
      <c r="RMW37" s="284"/>
      <c r="RMX37" s="284"/>
      <c r="RMY37" s="284"/>
      <c r="RMZ37" s="284"/>
      <c r="RNA37" s="284"/>
      <c r="RNB37" s="284"/>
      <c r="RNC37" s="284"/>
      <c r="RND37" s="284"/>
      <c r="RNE37" s="284"/>
      <c r="RNF37" s="284"/>
      <c r="RNG37" s="284"/>
      <c r="RNH37" s="284"/>
      <c r="RNI37" s="284"/>
      <c r="RNJ37" s="284"/>
      <c r="RNK37" s="284"/>
      <c r="RNL37" s="284"/>
      <c r="RNM37" s="284"/>
      <c r="RNN37" s="284"/>
      <c r="RNO37" s="284"/>
      <c r="RNP37" s="284"/>
      <c r="RNQ37" s="284"/>
      <c r="RNR37" s="284"/>
      <c r="RNS37" s="284"/>
      <c r="RNT37" s="284"/>
      <c r="RNU37" s="284"/>
      <c r="RNV37" s="284"/>
      <c r="RNW37" s="284"/>
      <c r="RNX37" s="284"/>
      <c r="RNY37" s="284"/>
      <c r="RNZ37" s="284"/>
      <c r="ROA37" s="284"/>
      <c r="ROB37" s="284"/>
      <c r="ROC37" s="284"/>
      <c r="ROD37" s="284"/>
      <c r="ROE37" s="284"/>
      <c r="ROF37" s="284"/>
      <c r="ROG37" s="284"/>
      <c r="ROH37" s="284"/>
      <c r="ROI37" s="284"/>
      <c r="ROJ37" s="284"/>
      <c r="ROK37" s="284"/>
      <c r="ROL37" s="284"/>
      <c r="ROM37" s="284"/>
      <c r="RON37" s="284"/>
      <c r="ROO37" s="284"/>
      <c r="ROP37" s="284"/>
      <c r="ROQ37" s="284"/>
      <c r="ROR37" s="284"/>
      <c r="ROS37" s="284"/>
      <c r="ROT37" s="284"/>
      <c r="ROU37" s="284"/>
      <c r="ROV37" s="284"/>
      <c r="ROW37" s="284"/>
      <c r="ROX37" s="284"/>
      <c r="ROY37" s="284"/>
      <c r="ROZ37" s="284"/>
      <c r="RPA37" s="284"/>
      <c r="RPB37" s="284"/>
      <c r="RPC37" s="284"/>
      <c r="RPD37" s="284"/>
      <c r="RPE37" s="284"/>
      <c r="RPF37" s="284"/>
      <c r="RPG37" s="284"/>
      <c r="RPH37" s="284"/>
      <c r="RPI37" s="284"/>
      <c r="RPJ37" s="284"/>
      <c r="RPK37" s="284"/>
      <c r="RPL37" s="284"/>
      <c r="RPM37" s="284"/>
      <c r="RPN37" s="284"/>
      <c r="RPO37" s="284"/>
      <c r="RPP37" s="284"/>
      <c r="RPQ37" s="284"/>
      <c r="RPR37" s="284"/>
      <c r="RPS37" s="284"/>
      <c r="RPT37" s="284"/>
      <c r="RPU37" s="284"/>
      <c r="RPV37" s="284"/>
      <c r="RPW37" s="284"/>
      <c r="RPX37" s="284"/>
      <c r="RPY37" s="284"/>
      <c r="RPZ37" s="284"/>
      <c r="RQA37" s="284"/>
      <c r="RQB37" s="284"/>
      <c r="RQC37" s="284"/>
      <c r="RQD37" s="284"/>
      <c r="RQE37" s="284"/>
      <c r="RQF37" s="284"/>
      <c r="RQG37" s="284"/>
      <c r="RQH37" s="284"/>
      <c r="RQI37" s="284"/>
      <c r="RQJ37" s="284"/>
      <c r="RQK37" s="284"/>
      <c r="RQL37" s="284"/>
      <c r="RQM37" s="284"/>
      <c r="RQN37" s="284"/>
      <c r="RQO37" s="284"/>
      <c r="RQP37" s="284"/>
      <c r="RQQ37" s="284"/>
      <c r="RQR37" s="284"/>
      <c r="RQS37" s="284"/>
      <c r="RQT37" s="284"/>
      <c r="RQU37" s="284"/>
      <c r="RQV37" s="284"/>
      <c r="RQW37" s="284"/>
      <c r="RQX37" s="284"/>
      <c r="RQY37" s="284"/>
      <c r="RQZ37" s="284"/>
      <c r="RRA37" s="284"/>
      <c r="RRB37" s="284"/>
      <c r="RRC37" s="284"/>
      <c r="RRD37" s="284"/>
      <c r="RRE37" s="284"/>
      <c r="RRF37" s="284"/>
      <c r="RRG37" s="284"/>
      <c r="RRH37" s="284"/>
      <c r="RRI37" s="284"/>
      <c r="RRJ37" s="284"/>
      <c r="RRK37" s="284"/>
      <c r="RRL37" s="284"/>
      <c r="RRM37" s="284"/>
      <c r="RRN37" s="284"/>
      <c r="RRO37" s="284"/>
      <c r="RRP37" s="284"/>
      <c r="RRQ37" s="284"/>
      <c r="RRR37" s="284"/>
      <c r="RRS37" s="284"/>
      <c r="RRT37" s="284"/>
      <c r="RRU37" s="284"/>
      <c r="RRV37" s="284"/>
      <c r="RRW37" s="284"/>
      <c r="RRX37" s="284"/>
      <c r="RRY37" s="284"/>
      <c r="RRZ37" s="284"/>
      <c r="RSA37" s="284"/>
      <c r="RSB37" s="284"/>
      <c r="RSC37" s="284"/>
      <c r="RSD37" s="284"/>
      <c r="RSE37" s="284"/>
      <c r="RSF37" s="284"/>
      <c r="RSG37" s="284"/>
      <c r="RSH37" s="284"/>
      <c r="RSI37" s="284"/>
      <c r="RSJ37" s="284"/>
      <c r="RSK37" s="284"/>
      <c r="RSL37" s="284"/>
      <c r="RSM37" s="284"/>
      <c r="RSN37" s="284"/>
      <c r="RSO37" s="284"/>
      <c r="RSP37" s="284"/>
      <c r="RSQ37" s="284"/>
      <c r="RSR37" s="284"/>
      <c r="RSS37" s="284"/>
      <c r="RST37" s="284"/>
      <c r="RSU37" s="284"/>
      <c r="RSV37" s="284"/>
      <c r="RSW37" s="284"/>
      <c r="RSX37" s="284"/>
      <c r="RSY37" s="284"/>
      <c r="RSZ37" s="284"/>
      <c r="RTA37" s="284"/>
      <c r="RTB37" s="284"/>
      <c r="RTC37" s="284"/>
      <c r="RTD37" s="284"/>
      <c r="RTE37" s="284"/>
      <c r="RTF37" s="284"/>
      <c r="RTG37" s="284"/>
      <c r="RTH37" s="284"/>
      <c r="RTI37" s="284"/>
      <c r="RTJ37" s="284"/>
      <c r="RTK37" s="284"/>
      <c r="RTL37" s="284"/>
      <c r="RTM37" s="284"/>
      <c r="RTN37" s="284"/>
      <c r="RTO37" s="284"/>
      <c r="RTP37" s="284"/>
      <c r="RTQ37" s="284"/>
      <c r="RTR37" s="284"/>
      <c r="RTS37" s="284"/>
      <c r="RTT37" s="284"/>
      <c r="RTU37" s="284"/>
      <c r="RTV37" s="284"/>
      <c r="RTW37" s="284"/>
      <c r="RTX37" s="284"/>
      <c r="RTY37" s="284"/>
      <c r="RTZ37" s="284"/>
      <c r="RUA37" s="284"/>
      <c r="RUB37" s="284"/>
      <c r="RUC37" s="284"/>
      <c r="RUD37" s="284"/>
      <c r="RUE37" s="284"/>
      <c r="RUF37" s="284"/>
      <c r="RUG37" s="284"/>
      <c r="RUH37" s="284"/>
      <c r="RUI37" s="284"/>
      <c r="RUJ37" s="284"/>
      <c r="RUK37" s="284"/>
      <c r="RUL37" s="284"/>
      <c r="RUM37" s="284"/>
      <c r="RUN37" s="284"/>
      <c r="RUO37" s="284"/>
      <c r="RUP37" s="284"/>
      <c r="RUQ37" s="284"/>
      <c r="RUR37" s="284"/>
      <c r="RUS37" s="284"/>
      <c r="RUT37" s="284"/>
      <c r="RUU37" s="284"/>
      <c r="RUV37" s="284"/>
      <c r="RUW37" s="284"/>
      <c r="RUX37" s="284"/>
      <c r="RUY37" s="284"/>
      <c r="RUZ37" s="284"/>
      <c r="RVA37" s="284"/>
      <c r="RVB37" s="284"/>
      <c r="RVC37" s="284"/>
      <c r="RVD37" s="284"/>
      <c r="RVE37" s="284"/>
      <c r="RVF37" s="284"/>
      <c r="RVG37" s="284"/>
      <c r="RVH37" s="284"/>
      <c r="RVI37" s="284"/>
      <c r="RVJ37" s="284"/>
      <c r="RVK37" s="284"/>
      <c r="RVL37" s="284"/>
      <c r="RVM37" s="284"/>
      <c r="RVN37" s="284"/>
      <c r="RVO37" s="284"/>
      <c r="RVP37" s="284"/>
      <c r="RVQ37" s="284"/>
      <c r="RVR37" s="284"/>
      <c r="RVS37" s="284"/>
      <c r="RVT37" s="284"/>
      <c r="RVU37" s="284"/>
      <c r="RVV37" s="284"/>
      <c r="RVW37" s="284"/>
      <c r="RVX37" s="284"/>
      <c r="RVY37" s="284"/>
      <c r="RVZ37" s="284"/>
      <c r="RWA37" s="284"/>
      <c r="RWB37" s="284"/>
      <c r="RWC37" s="284"/>
      <c r="RWD37" s="284"/>
      <c r="RWE37" s="284"/>
      <c r="RWF37" s="284"/>
      <c r="RWG37" s="284"/>
      <c r="RWH37" s="284"/>
      <c r="RWI37" s="284"/>
      <c r="RWJ37" s="284"/>
      <c r="RWK37" s="284"/>
      <c r="RWL37" s="284"/>
      <c r="RWM37" s="284"/>
      <c r="RWN37" s="284"/>
      <c r="RWO37" s="284"/>
      <c r="RWP37" s="284"/>
      <c r="RWQ37" s="284"/>
      <c r="RWR37" s="284"/>
      <c r="RWS37" s="284"/>
      <c r="RWT37" s="284"/>
      <c r="RWU37" s="284"/>
      <c r="RWV37" s="284"/>
      <c r="RWW37" s="284"/>
      <c r="RWX37" s="284"/>
      <c r="RWY37" s="284"/>
      <c r="RWZ37" s="284"/>
      <c r="RXA37" s="284"/>
      <c r="RXB37" s="284"/>
      <c r="RXC37" s="284"/>
      <c r="RXD37" s="284"/>
      <c r="RXE37" s="284"/>
      <c r="RXF37" s="284"/>
      <c r="RXG37" s="284"/>
      <c r="RXH37" s="284"/>
      <c r="RXI37" s="284"/>
      <c r="RXJ37" s="284"/>
      <c r="RXK37" s="284"/>
      <c r="RXL37" s="284"/>
      <c r="RXM37" s="284"/>
      <c r="RXN37" s="284"/>
      <c r="RXO37" s="284"/>
      <c r="RXP37" s="284"/>
      <c r="RXQ37" s="284"/>
      <c r="RXR37" s="284"/>
      <c r="RXS37" s="284"/>
      <c r="RXT37" s="284"/>
      <c r="RXU37" s="284"/>
      <c r="RXV37" s="284"/>
      <c r="RXW37" s="284"/>
      <c r="RXX37" s="284"/>
      <c r="RXY37" s="284"/>
      <c r="RXZ37" s="284"/>
      <c r="RYA37" s="284"/>
      <c r="RYB37" s="284"/>
      <c r="RYC37" s="284"/>
      <c r="RYD37" s="284"/>
      <c r="RYE37" s="284"/>
      <c r="RYF37" s="284"/>
      <c r="RYG37" s="284"/>
      <c r="RYH37" s="284"/>
      <c r="RYI37" s="284"/>
      <c r="RYJ37" s="284"/>
      <c r="RYK37" s="284"/>
      <c r="RYL37" s="284"/>
      <c r="RYM37" s="284"/>
      <c r="RYN37" s="284"/>
      <c r="RYO37" s="284"/>
      <c r="RYP37" s="284"/>
      <c r="RYQ37" s="284"/>
      <c r="RYR37" s="284"/>
      <c r="RYS37" s="284"/>
      <c r="RYT37" s="284"/>
      <c r="RYU37" s="284"/>
      <c r="RYV37" s="284"/>
      <c r="RYW37" s="284"/>
      <c r="RYX37" s="284"/>
      <c r="RYY37" s="284"/>
      <c r="RYZ37" s="284"/>
      <c r="RZA37" s="284"/>
      <c r="RZB37" s="284"/>
      <c r="RZC37" s="284"/>
      <c r="RZD37" s="284"/>
      <c r="RZE37" s="284"/>
      <c r="RZF37" s="284"/>
      <c r="RZG37" s="284"/>
      <c r="RZH37" s="284"/>
      <c r="RZI37" s="284"/>
      <c r="RZJ37" s="284"/>
      <c r="RZK37" s="284"/>
      <c r="RZL37" s="284"/>
      <c r="RZM37" s="284"/>
      <c r="RZN37" s="284"/>
      <c r="RZO37" s="284"/>
      <c r="RZP37" s="284"/>
      <c r="RZQ37" s="284"/>
      <c r="RZR37" s="284"/>
      <c r="RZS37" s="284"/>
      <c r="RZT37" s="284"/>
      <c r="RZU37" s="284"/>
      <c r="RZV37" s="284"/>
      <c r="RZW37" s="284"/>
      <c r="RZX37" s="284"/>
      <c r="RZY37" s="284"/>
      <c r="RZZ37" s="284"/>
      <c r="SAA37" s="284"/>
      <c r="SAB37" s="284"/>
      <c r="SAC37" s="284"/>
      <c r="SAD37" s="284"/>
      <c r="SAE37" s="284"/>
      <c r="SAF37" s="284"/>
      <c r="SAG37" s="284"/>
      <c r="SAH37" s="284"/>
      <c r="SAI37" s="284"/>
      <c r="SAJ37" s="284"/>
      <c r="SAK37" s="284"/>
      <c r="SAL37" s="284"/>
      <c r="SAM37" s="284"/>
      <c r="SAN37" s="284"/>
      <c r="SAO37" s="284"/>
      <c r="SAP37" s="284"/>
      <c r="SAQ37" s="284"/>
      <c r="SAR37" s="284"/>
      <c r="SAS37" s="284"/>
      <c r="SAT37" s="284"/>
      <c r="SAU37" s="284"/>
      <c r="SAV37" s="284"/>
      <c r="SAW37" s="284"/>
      <c r="SAX37" s="284"/>
      <c r="SAY37" s="284"/>
      <c r="SAZ37" s="284"/>
      <c r="SBA37" s="284"/>
      <c r="SBB37" s="284"/>
      <c r="SBC37" s="284"/>
      <c r="SBD37" s="284"/>
      <c r="SBE37" s="284"/>
      <c r="SBF37" s="284"/>
      <c r="SBG37" s="284"/>
      <c r="SBH37" s="284"/>
      <c r="SBI37" s="284"/>
      <c r="SBJ37" s="284"/>
      <c r="SBK37" s="284"/>
      <c r="SBL37" s="284"/>
      <c r="SBM37" s="284"/>
      <c r="SBN37" s="284"/>
      <c r="SBO37" s="284"/>
      <c r="SBP37" s="284"/>
      <c r="SBQ37" s="284"/>
      <c r="SBR37" s="284"/>
      <c r="SBS37" s="284"/>
      <c r="SBT37" s="284"/>
      <c r="SBU37" s="284"/>
      <c r="SBV37" s="284"/>
      <c r="SBW37" s="284"/>
      <c r="SBX37" s="284"/>
      <c r="SBY37" s="284"/>
      <c r="SBZ37" s="284"/>
      <c r="SCA37" s="284"/>
      <c r="SCB37" s="284"/>
      <c r="SCC37" s="284"/>
      <c r="SCD37" s="284"/>
      <c r="SCE37" s="284"/>
      <c r="SCF37" s="284"/>
      <c r="SCG37" s="284"/>
      <c r="SCH37" s="284"/>
      <c r="SCI37" s="284"/>
      <c r="SCJ37" s="284"/>
      <c r="SCK37" s="284"/>
      <c r="SCL37" s="284"/>
      <c r="SCM37" s="284"/>
      <c r="SCN37" s="284"/>
      <c r="SCO37" s="284"/>
      <c r="SCP37" s="284"/>
      <c r="SCQ37" s="284"/>
      <c r="SCR37" s="284"/>
      <c r="SCS37" s="284"/>
      <c r="SCT37" s="284"/>
      <c r="SCU37" s="284"/>
      <c r="SCV37" s="284"/>
      <c r="SCW37" s="284"/>
      <c r="SCX37" s="284"/>
      <c r="SCY37" s="284"/>
      <c r="SCZ37" s="284"/>
      <c r="SDA37" s="284"/>
      <c r="SDB37" s="284"/>
      <c r="SDC37" s="284"/>
      <c r="SDD37" s="284"/>
      <c r="SDE37" s="284"/>
      <c r="SDF37" s="284"/>
      <c r="SDG37" s="284"/>
      <c r="SDH37" s="284"/>
      <c r="SDI37" s="284"/>
      <c r="SDJ37" s="284"/>
      <c r="SDK37" s="284"/>
      <c r="SDL37" s="284"/>
      <c r="SDM37" s="284"/>
      <c r="SDN37" s="284"/>
      <c r="SDO37" s="284"/>
      <c r="SDP37" s="284"/>
      <c r="SDQ37" s="284"/>
      <c r="SDR37" s="284"/>
      <c r="SDS37" s="284"/>
      <c r="SDT37" s="284"/>
      <c r="SDU37" s="284"/>
      <c r="SDV37" s="284"/>
      <c r="SDW37" s="284"/>
      <c r="SDX37" s="284"/>
      <c r="SDY37" s="284"/>
      <c r="SDZ37" s="284"/>
      <c r="SEA37" s="284"/>
      <c r="SEB37" s="284"/>
      <c r="SEC37" s="284"/>
      <c r="SED37" s="284"/>
      <c r="SEE37" s="284"/>
      <c r="SEF37" s="284"/>
      <c r="SEG37" s="284"/>
      <c r="SEH37" s="284"/>
      <c r="SEI37" s="284"/>
      <c r="SEJ37" s="284"/>
      <c r="SEK37" s="284"/>
      <c r="SEL37" s="284"/>
      <c r="SEM37" s="284"/>
      <c r="SEN37" s="284"/>
      <c r="SEO37" s="284"/>
      <c r="SEP37" s="284"/>
      <c r="SEQ37" s="284"/>
      <c r="SER37" s="284"/>
      <c r="SES37" s="284"/>
      <c r="SET37" s="284"/>
      <c r="SEU37" s="284"/>
      <c r="SEV37" s="284"/>
      <c r="SEW37" s="284"/>
      <c r="SEX37" s="284"/>
      <c r="SEY37" s="284"/>
      <c r="SEZ37" s="284"/>
      <c r="SFA37" s="284"/>
      <c r="SFB37" s="284"/>
      <c r="SFC37" s="284"/>
      <c r="SFD37" s="284"/>
      <c r="SFE37" s="284"/>
      <c r="SFF37" s="284"/>
      <c r="SFG37" s="284"/>
      <c r="SFH37" s="284"/>
      <c r="SFI37" s="284"/>
      <c r="SFJ37" s="284"/>
      <c r="SFK37" s="284"/>
      <c r="SFL37" s="284"/>
      <c r="SFM37" s="284"/>
      <c r="SFN37" s="284"/>
      <c r="SFO37" s="284"/>
      <c r="SFP37" s="284"/>
      <c r="SFQ37" s="284"/>
      <c r="SFR37" s="284"/>
      <c r="SFS37" s="284"/>
      <c r="SFT37" s="284"/>
      <c r="SFU37" s="284"/>
      <c r="SFV37" s="284"/>
      <c r="SFW37" s="284"/>
      <c r="SFX37" s="284"/>
      <c r="SFY37" s="284"/>
      <c r="SFZ37" s="284"/>
      <c r="SGA37" s="284"/>
      <c r="SGB37" s="284"/>
      <c r="SGC37" s="284"/>
      <c r="SGD37" s="284"/>
      <c r="SGE37" s="284"/>
      <c r="SGF37" s="284"/>
      <c r="SGG37" s="284"/>
      <c r="SGH37" s="284"/>
      <c r="SGI37" s="284"/>
      <c r="SGJ37" s="284"/>
      <c r="SGK37" s="284"/>
      <c r="SGL37" s="284"/>
      <c r="SGM37" s="284"/>
      <c r="SGN37" s="284"/>
      <c r="SGO37" s="284"/>
      <c r="SGP37" s="284"/>
      <c r="SGQ37" s="284"/>
      <c r="SGR37" s="284"/>
      <c r="SGS37" s="284"/>
      <c r="SGT37" s="284"/>
      <c r="SGU37" s="284"/>
      <c r="SGV37" s="284"/>
      <c r="SGW37" s="284"/>
      <c r="SGX37" s="284"/>
      <c r="SGY37" s="284"/>
      <c r="SGZ37" s="284"/>
      <c r="SHA37" s="284"/>
      <c r="SHB37" s="284"/>
      <c r="SHC37" s="284"/>
      <c r="SHD37" s="284"/>
      <c r="SHE37" s="284"/>
      <c r="SHF37" s="284"/>
      <c r="SHG37" s="284"/>
      <c r="SHH37" s="284"/>
      <c r="SHI37" s="284"/>
      <c r="SHJ37" s="284"/>
      <c r="SHK37" s="284"/>
      <c r="SHL37" s="284"/>
      <c r="SHM37" s="284"/>
      <c r="SHN37" s="284"/>
      <c r="SHO37" s="284"/>
      <c r="SHP37" s="284"/>
      <c r="SHQ37" s="284"/>
      <c r="SHR37" s="284"/>
      <c r="SHS37" s="284"/>
      <c r="SHT37" s="284"/>
      <c r="SHU37" s="284"/>
      <c r="SHV37" s="284"/>
      <c r="SHW37" s="284"/>
      <c r="SHX37" s="284"/>
      <c r="SHY37" s="284"/>
      <c r="SHZ37" s="284"/>
      <c r="SIA37" s="284"/>
      <c r="SIB37" s="284"/>
      <c r="SIC37" s="284"/>
      <c r="SID37" s="284"/>
      <c r="SIE37" s="284"/>
      <c r="SIF37" s="284"/>
      <c r="SIG37" s="284"/>
      <c r="SIH37" s="284"/>
      <c r="SII37" s="284"/>
      <c r="SIJ37" s="284"/>
      <c r="SIK37" s="284"/>
      <c r="SIL37" s="284"/>
      <c r="SIM37" s="284"/>
      <c r="SIN37" s="284"/>
      <c r="SIO37" s="284"/>
      <c r="SIP37" s="284"/>
      <c r="SIQ37" s="284"/>
      <c r="SIR37" s="284"/>
      <c r="SIS37" s="284"/>
      <c r="SIT37" s="284"/>
      <c r="SIU37" s="284"/>
      <c r="SIV37" s="284"/>
      <c r="SIW37" s="284"/>
      <c r="SIX37" s="284"/>
      <c r="SIY37" s="284"/>
      <c r="SIZ37" s="284"/>
      <c r="SJA37" s="284"/>
      <c r="SJB37" s="284"/>
      <c r="SJC37" s="284"/>
      <c r="SJD37" s="284"/>
      <c r="SJE37" s="284"/>
      <c r="SJF37" s="284"/>
      <c r="SJG37" s="284"/>
      <c r="SJH37" s="284"/>
      <c r="SJI37" s="284"/>
      <c r="SJJ37" s="284"/>
      <c r="SJK37" s="284"/>
      <c r="SJL37" s="284"/>
      <c r="SJM37" s="284"/>
      <c r="SJN37" s="284"/>
      <c r="SJO37" s="284"/>
      <c r="SJP37" s="284"/>
      <c r="SJQ37" s="284"/>
      <c r="SJR37" s="284"/>
      <c r="SJS37" s="284"/>
      <c r="SJT37" s="284"/>
      <c r="SJU37" s="284"/>
      <c r="SJV37" s="284"/>
      <c r="SJW37" s="284"/>
      <c r="SJX37" s="284"/>
      <c r="SJY37" s="284"/>
      <c r="SJZ37" s="284"/>
      <c r="SKA37" s="284"/>
      <c r="SKB37" s="284"/>
      <c r="SKC37" s="284"/>
      <c r="SKD37" s="284"/>
      <c r="SKE37" s="284"/>
      <c r="SKF37" s="284"/>
      <c r="SKG37" s="284"/>
      <c r="SKH37" s="284"/>
      <c r="SKI37" s="284"/>
      <c r="SKJ37" s="284"/>
      <c r="SKK37" s="284"/>
      <c r="SKL37" s="284"/>
      <c r="SKM37" s="284"/>
      <c r="SKN37" s="284"/>
      <c r="SKO37" s="284"/>
      <c r="SKP37" s="284"/>
      <c r="SKQ37" s="284"/>
      <c r="SKR37" s="284"/>
      <c r="SKS37" s="284"/>
      <c r="SKT37" s="284"/>
      <c r="SKU37" s="284"/>
      <c r="SKV37" s="284"/>
      <c r="SKW37" s="284"/>
      <c r="SKX37" s="284"/>
      <c r="SKY37" s="284"/>
      <c r="SKZ37" s="284"/>
      <c r="SLA37" s="284"/>
      <c r="SLB37" s="284"/>
      <c r="SLC37" s="284"/>
      <c r="SLD37" s="284"/>
      <c r="SLE37" s="284"/>
      <c r="SLF37" s="284"/>
      <c r="SLG37" s="284"/>
      <c r="SLH37" s="284"/>
      <c r="SLI37" s="284"/>
      <c r="SLJ37" s="284"/>
      <c r="SLK37" s="284"/>
      <c r="SLL37" s="284"/>
      <c r="SLM37" s="284"/>
      <c r="SLN37" s="284"/>
      <c r="SLO37" s="284"/>
      <c r="SLP37" s="284"/>
      <c r="SLQ37" s="284"/>
      <c r="SLR37" s="284"/>
      <c r="SLS37" s="284"/>
      <c r="SLT37" s="284"/>
      <c r="SLU37" s="284"/>
      <c r="SLV37" s="284"/>
      <c r="SLW37" s="284"/>
      <c r="SLX37" s="284"/>
      <c r="SLY37" s="284"/>
      <c r="SLZ37" s="284"/>
      <c r="SMA37" s="284"/>
      <c r="SMB37" s="284"/>
      <c r="SMC37" s="284"/>
      <c r="SMD37" s="284"/>
      <c r="SME37" s="284"/>
      <c r="SMF37" s="284"/>
      <c r="SMG37" s="284"/>
      <c r="SMH37" s="284"/>
      <c r="SMI37" s="284"/>
      <c r="SMJ37" s="284"/>
      <c r="SMK37" s="284"/>
      <c r="SML37" s="284"/>
      <c r="SMM37" s="284"/>
      <c r="SMN37" s="284"/>
      <c r="SMO37" s="284"/>
      <c r="SMP37" s="284"/>
      <c r="SMQ37" s="284"/>
      <c r="SMR37" s="284"/>
      <c r="SMS37" s="284"/>
      <c r="SMT37" s="284"/>
      <c r="SMU37" s="284"/>
      <c r="SMV37" s="284"/>
      <c r="SMW37" s="284"/>
      <c r="SMX37" s="284"/>
      <c r="SMY37" s="284"/>
      <c r="SMZ37" s="284"/>
      <c r="SNA37" s="284"/>
      <c r="SNB37" s="284"/>
      <c r="SNC37" s="284"/>
      <c r="SND37" s="284"/>
      <c r="SNE37" s="284"/>
      <c r="SNF37" s="284"/>
      <c r="SNG37" s="284"/>
      <c r="SNH37" s="284"/>
      <c r="SNI37" s="284"/>
      <c r="SNJ37" s="284"/>
      <c r="SNK37" s="284"/>
      <c r="SNL37" s="284"/>
      <c r="SNM37" s="284"/>
      <c r="SNN37" s="284"/>
      <c r="SNO37" s="284"/>
      <c r="SNP37" s="284"/>
      <c r="SNQ37" s="284"/>
      <c r="SNR37" s="284"/>
      <c r="SNS37" s="284"/>
      <c r="SNT37" s="284"/>
      <c r="SNU37" s="284"/>
      <c r="SNV37" s="284"/>
      <c r="SNW37" s="284"/>
      <c r="SNX37" s="284"/>
      <c r="SNY37" s="284"/>
      <c r="SNZ37" s="284"/>
      <c r="SOA37" s="284"/>
      <c r="SOB37" s="284"/>
      <c r="SOC37" s="284"/>
      <c r="SOD37" s="284"/>
      <c r="SOE37" s="284"/>
      <c r="SOF37" s="284"/>
      <c r="SOG37" s="284"/>
      <c r="SOH37" s="284"/>
      <c r="SOI37" s="284"/>
      <c r="SOJ37" s="284"/>
      <c r="SOK37" s="284"/>
      <c r="SOL37" s="284"/>
      <c r="SOM37" s="284"/>
      <c r="SON37" s="284"/>
      <c r="SOO37" s="284"/>
      <c r="SOP37" s="284"/>
      <c r="SOQ37" s="284"/>
      <c r="SOR37" s="284"/>
      <c r="SOS37" s="284"/>
      <c r="SOT37" s="284"/>
      <c r="SOU37" s="284"/>
      <c r="SOV37" s="284"/>
      <c r="SOW37" s="284"/>
      <c r="SOX37" s="284"/>
      <c r="SOY37" s="284"/>
      <c r="SOZ37" s="284"/>
      <c r="SPA37" s="284"/>
      <c r="SPB37" s="284"/>
      <c r="SPC37" s="284"/>
      <c r="SPD37" s="284"/>
      <c r="SPE37" s="284"/>
      <c r="SPF37" s="284"/>
      <c r="SPG37" s="284"/>
      <c r="SPH37" s="284"/>
      <c r="SPI37" s="284"/>
      <c r="SPJ37" s="284"/>
      <c r="SPK37" s="284"/>
      <c r="SPL37" s="284"/>
      <c r="SPM37" s="284"/>
      <c r="SPN37" s="284"/>
      <c r="SPO37" s="284"/>
      <c r="SPP37" s="284"/>
      <c r="SPQ37" s="284"/>
      <c r="SPR37" s="284"/>
      <c r="SPS37" s="284"/>
      <c r="SPT37" s="284"/>
      <c r="SPU37" s="284"/>
      <c r="SPV37" s="284"/>
      <c r="SPW37" s="284"/>
      <c r="SPX37" s="284"/>
      <c r="SPY37" s="284"/>
      <c r="SPZ37" s="284"/>
      <c r="SQA37" s="284"/>
      <c r="SQB37" s="284"/>
      <c r="SQC37" s="284"/>
      <c r="SQD37" s="284"/>
      <c r="SQE37" s="284"/>
      <c r="SQF37" s="284"/>
      <c r="SQG37" s="284"/>
      <c r="SQH37" s="284"/>
      <c r="SQI37" s="284"/>
      <c r="SQJ37" s="284"/>
      <c r="SQK37" s="284"/>
      <c r="SQL37" s="284"/>
      <c r="SQM37" s="284"/>
      <c r="SQN37" s="284"/>
      <c r="SQO37" s="284"/>
      <c r="SQP37" s="284"/>
      <c r="SQQ37" s="284"/>
      <c r="SQR37" s="284"/>
      <c r="SQS37" s="284"/>
      <c r="SQT37" s="284"/>
      <c r="SQU37" s="284"/>
      <c r="SQV37" s="284"/>
      <c r="SQW37" s="284"/>
      <c r="SQX37" s="284"/>
      <c r="SQY37" s="284"/>
      <c r="SQZ37" s="284"/>
      <c r="SRA37" s="284"/>
      <c r="SRB37" s="284"/>
      <c r="SRC37" s="284"/>
      <c r="SRD37" s="284"/>
      <c r="SRE37" s="284"/>
      <c r="SRF37" s="284"/>
      <c r="SRG37" s="284"/>
      <c r="SRH37" s="284"/>
      <c r="SRI37" s="284"/>
      <c r="SRJ37" s="284"/>
      <c r="SRK37" s="284"/>
      <c r="SRL37" s="284"/>
      <c r="SRM37" s="284"/>
      <c r="SRN37" s="284"/>
      <c r="SRO37" s="284"/>
      <c r="SRP37" s="284"/>
      <c r="SRQ37" s="284"/>
      <c r="SRR37" s="284"/>
      <c r="SRS37" s="284"/>
      <c r="SRT37" s="284"/>
      <c r="SRU37" s="284"/>
      <c r="SRV37" s="284"/>
      <c r="SRW37" s="284"/>
      <c r="SRX37" s="284"/>
      <c r="SRY37" s="284"/>
      <c r="SRZ37" s="284"/>
      <c r="SSA37" s="284"/>
      <c r="SSB37" s="284"/>
      <c r="SSC37" s="284"/>
      <c r="SSD37" s="284"/>
      <c r="SSE37" s="284"/>
      <c r="SSF37" s="284"/>
      <c r="SSG37" s="284"/>
      <c r="SSH37" s="284"/>
      <c r="SSI37" s="284"/>
      <c r="SSJ37" s="284"/>
      <c r="SSK37" s="284"/>
      <c r="SSL37" s="284"/>
      <c r="SSM37" s="284"/>
      <c r="SSN37" s="284"/>
      <c r="SSO37" s="284"/>
      <c r="SSP37" s="284"/>
      <c r="SSQ37" s="284"/>
      <c r="SSR37" s="284"/>
      <c r="SSS37" s="284"/>
      <c r="SST37" s="284"/>
      <c r="SSU37" s="284"/>
      <c r="SSV37" s="284"/>
      <c r="SSW37" s="284"/>
      <c r="SSX37" s="284"/>
      <c r="SSY37" s="284"/>
      <c r="SSZ37" s="284"/>
      <c r="STA37" s="284"/>
      <c r="STB37" s="284"/>
      <c r="STC37" s="284"/>
      <c r="STD37" s="284"/>
      <c r="STE37" s="284"/>
      <c r="STF37" s="284"/>
      <c r="STG37" s="284"/>
      <c r="STH37" s="284"/>
      <c r="STI37" s="284"/>
      <c r="STJ37" s="284"/>
      <c r="STK37" s="284"/>
      <c r="STL37" s="284"/>
      <c r="STM37" s="284"/>
      <c r="STN37" s="284"/>
      <c r="STO37" s="284"/>
      <c r="STP37" s="284"/>
      <c r="STQ37" s="284"/>
      <c r="STR37" s="284"/>
      <c r="STS37" s="284"/>
      <c r="STT37" s="284"/>
      <c r="STU37" s="284"/>
      <c r="STV37" s="284"/>
      <c r="STW37" s="284"/>
      <c r="STX37" s="284"/>
      <c r="STY37" s="284"/>
      <c r="STZ37" s="284"/>
      <c r="SUA37" s="284"/>
      <c r="SUB37" s="284"/>
      <c r="SUC37" s="284"/>
      <c r="SUD37" s="284"/>
      <c r="SUE37" s="284"/>
      <c r="SUF37" s="284"/>
      <c r="SUG37" s="284"/>
      <c r="SUH37" s="284"/>
      <c r="SUI37" s="284"/>
      <c r="SUJ37" s="284"/>
      <c r="SUK37" s="284"/>
      <c r="SUL37" s="284"/>
      <c r="SUM37" s="284"/>
      <c r="SUN37" s="284"/>
      <c r="SUO37" s="284"/>
      <c r="SUP37" s="284"/>
      <c r="SUQ37" s="284"/>
      <c r="SUR37" s="284"/>
      <c r="SUS37" s="284"/>
      <c r="SUT37" s="284"/>
      <c r="SUU37" s="284"/>
      <c r="SUV37" s="284"/>
      <c r="SUW37" s="284"/>
      <c r="SUX37" s="284"/>
      <c r="SUY37" s="284"/>
      <c r="SUZ37" s="284"/>
      <c r="SVA37" s="284"/>
      <c r="SVB37" s="284"/>
      <c r="SVC37" s="284"/>
      <c r="SVD37" s="284"/>
      <c r="SVE37" s="284"/>
      <c r="SVF37" s="284"/>
      <c r="SVG37" s="284"/>
      <c r="SVH37" s="284"/>
      <c r="SVI37" s="284"/>
      <c r="SVJ37" s="284"/>
      <c r="SVK37" s="284"/>
      <c r="SVL37" s="284"/>
      <c r="SVM37" s="284"/>
      <c r="SVN37" s="284"/>
      <c r="SVO37" s="284"/>
      <c r="SVP37" s="284"/>
      <c r="SVQ37" s="284"/>
      <c r="SVR37" s="284"/>
      <c r="SVS37" s="284"/>
      <c r="SVT37" s="284"/>
      <c r="SVU37" s="284"/>
      <c r="SVV37" s="284"/>
      <c r="SVW37" s="284"/>
      <c r="SVX37" s="284"/>
      <c r="SVY37" s="284"/>
      <c r="SVZ37" s="284"/>
      <c r="SWA37" s="284"/>
      <c r="SWB37" s="284"/>
      <c r="SWC37" s="284"/>
      <c r="SWD37" s="284"/>
      <c r="SWE37" s="284"/>
      <c r="SWF37" s="284"/>
      <c r="SWG37" s="284"/>
      <c r="SWH37" s="284"/>
      <c r="SWI37" s="284"/>
      <c r="SWJ37" s="284"/>
      <c r="SWK37" s="284"/>
      <c r="SWL37" s="284"/>
      <c r="SWM37" s="284"/>
      <c r="SWN37" s="284"/>
      <c r="SWO37" s="284"/>
      <c r="SWP37" s="284"/>
      <c r="SWQ37" s="284"/>
      <c r="SWR37" s="284"/>
      <c r="SWS37" s="284"/>
      <c r="SWT37" s="284"/>
      <c r="SWU37" s="284"/>
      <c r="SWV37" s="284"/>
      <c r="SWW37" s="284"/>
      <c r="SWX37" s="284"/>
      <c r="SWY37" s="284"/>
      <c r="SWZ37" s="284"/>
      <c r="SXA37" s="284"/>
      <c r="SXB37" s="284"/>
      <c r="SXC37" s="284"/>
      <c r="SXD37" s="284"/>
      <c r="SXE37" s="284"/>
      <c r="SXF37" s="284"/>
      <c r="SXG37" s="284"/>
      <c r="SXH37" s="284"/>
      <c r="SXI37" s="284"/>
      <c r="SXJ37" s="284"/>
      <c r="SXK37" s="284"/>
      <c r="SXL37" s="284"/>
      <c r="SXM37" s="284"/>
      <c r="SXN37" s="284"/>
      <c r="SXO37" s="284"/>
      <c r="SXP37" s="284"/>
      <c r="SXQ37" s="284"/>
      <c r="SXR37" s="284"/>
      <c r="SXS37" s="284"/>
      <c r="SXT37" s="284"/>
      <c r="SXU37" s="284"/>
      <c r="SXV37" s="284"/>
      <c r="SXW37" s="284"/>
      <c r="SXX37" s="284"/>
      <c r="SXY37" s="284"/>
      <c r="SXZ37" s="284"/>
      <c r="SYA37" s="284"/>
      <c r="SYB37" s="284"/>
      <c r="SYC37" s="284"/>
      <c r="SYD37" s="284"/>
      <c r="SYE37" s="284"/>
      <c r="SYF37" s="284"/>
      <c r="SYG37" s="284"/>
      <c r="SYH37" s="284"/>
      <c r="SYI37" s="284"/>
      <c r="SYJ37" s="284"/>
      <c r="SYK37" s="284"/>
      <c r="SYL37" s="284"/>
      <c r="SYM37" s="284"/>
      <c r="SYN37" s="284"/>
      <c r="SYO37" s="284"/>
      <c r="SYP37" s="284"/>
      <c r="SYQ37" s="284"/>
      <c r="SYR37" s="284"/>
      <c r="SYS37" s="284"/>
      <c r="SYT37" s="284"/>
      <c r="SYU37" s="284"/>
      <c r="SYV37" s="284"/>
      <c r="SYW37" s="284"/>
      <c r="SYX37" s="284"/>
      <c r="SYY37" s="284"/>
      <c r="SYZ37" s="284"/>
      <c r="SZA37" s="284"/>
      <c r="SZB37" s="284"/>
      <c r="SZC37" s="284"/>
      <c r="SZD37" s="284"/>
      <c r="SZE37" s="284"/>
      <c r="SZF37" s="284"/>
      <c r="SZG37" s="284"/>
      <c r="SZH37" s="284"/>
      <c r="SZI37" s="284"/>
      <c r="SZJ37" s="284"/>
      <c r="SZK37" s="284"/>
      <c r="SZL37" s="284"/>
      <c r="SZM37" s="284"/>
      <c r="SZN37" s="284"/>
      <c r="SZO37" s="284"/>
      <c r="SZP37" s="284"/>
      <c r="SZQ37" s="284"/>
      <c r="SZR37" s="284"/>
      <c r="SZS37" s="284"/>
      <c r="SZT37" s="284"/>
      <c r="SZU37" s="284"/>
      <c r="SZV37" s="284"/>
      <c r="SZW37" s="284"/>
      <c r="SZX37" s="284"/>
      <c r="SZY37" s="284"/>
      <c r="SZZ37" s="284"/>
      <c r="TAA37" s="284"/>
      <c r="TAB37" s="284"/>
      <c r="TAC37" s="284"/>
      <c r="TAD37" s="284"/>
      <c r="TAE37" s="284"/>
      <c r="TAF37" s="284"/>
      <c r="TAG37" s="284"/>
      <c r="TAH37" s="284"/>
      <c r="TAI37" s="284"/>
      <c r="TAJ37" s="284"/>
      <c r="TAK37" s="284"/>
      <c r="TAL37" s="284"/>
      <c r="TAM37" s="284"/>
      <c r="TAN37" s="284"/>
      <c r="TAO37" s="284"/>
      <c r="TAP37" s="284"/>
      <c r="TAQ37" s="284"/>
      <c r="TAR37" s="284"/>
      <c r="TAS37" s="284"/>
      <c r="TAT37" s="284"/>
      <c r="TAU37" s="284"/>
      <c r="TAV37" s="284"/>
      <c r="TAW37" s="284"/>
      <c r="TAX37" s="284"/>
      <c r="TAY37" s="284"/>
      <c r="TAZ37" s="284"/>
      <c r="TBA37" s="284"/>
      <c r="TBB37" s="284"/>
      <c r="TBC37" s="284"/>
      <c r="TBD37" s="284"/>
      <c r="TBE37" s="284"/>
      <c r="TBF37" s="284"/>
      <c r="TBG37" s="284"/>
      <c r="TBH37" s="284"/>
      <c r="TBI37" s="284"/>
      <c r="TBJ37" s="284"/>
      <c r="TBK37" s="284"/>
      <c r="TBL37" s="284"/>
      <c r="TBM37" s="284"/>
      <c r="TBN37" s="284"/>
      <c r="TBO37" s="284"/>
      <c r="TBP37" s="284"/>
      <c r="TBQ37" s="284"/>
      <c r="TBR37" s="284"/>
      <c r="TBS37" s="284"/>
      <c r="TBT37" s="284"/>
      <c r="TBU37" s="284"/>
      <c r="TBV37" s="284"/>
      <c r="TBW37" s="284"/>
      <c r="TBX37" s="284"/>
      <c r="TBY37" s="284"/>
      <c r="TBZ37" s="284"/>
      <c r="TCA37" s="284"/>
      <c r="TCB37" s="284"/>
      <c r="TCC37" s="284"/>
      <c r="TCD37" s="284"/>
      <c r="TCE37" s="284"/>
      <c r="TCF37" s="284"/>
      <c r="TCG37" s="284"/>
      <c r="TCH37" s="284"/>
      <c r="TCI37" s="284"/>
      <c r="TCJ37" s="284"/>
      <c r="TCK37" s="284"/>
      <c r="TCL37" s="284"/>
      <c r="TCM37" s="284"/>
      <c r="TCN37" s="284"/>
      <c r="TCO37" s="284"/>
      <c r="TCP37" s="284"/>
      <c r="TCQ37" s="284"/>
      <c r="TCR37" s="284"/>
      <c r="TCS37" s="284"/>
      <c r="TCT37" s="284"/>
      <c r="TCU37" s="284"/>
      <c r="TCV37" s="284"/>
      <c r="TCW37" s="284"/>
      <c r="TCX37" s="284"/>
      <c r="TCY37" s="284"/>
      <c r="TCZ37" s="284"/>
      <c r="TDA37" s="284"/>
      <c r="TDB37" s="284"/>
      <c r="TDC37" s="284"/>
      <c r="TDD37" s="284"/>
      <c r="TDE37" s="284"/>
      <c r="TDF37" s="284"/>
      <c r="TDG37" s="284"/>
      <c r="TDH37" s="284"/>
      <c r="TDI37" s="284"/>
      <c r="TDJ37" s="284"/>
      <c r="TDK37" s="284"/>
      <c r="TDL37" s="284"/>
      <c r="TDM37" s="284"/>
      <c r="TDN37" s="284"/>
      <c r="TDO37" s="284"/>
      <c r="TDP37" s="284"/>
      <c r="TDQ37" s="284"/>
      <c r="TDR37" s="284"/>
      <c r="TDS37" s="284"/>
      <c r="TDT37" s="284"/>
      <c r="TDU37" s="284"/>
      <c r="TDV37" s="284"/>
      <c r="TDW37" s="284"/>
      <c r="TDX37" s="284"/>
      <c r="TDY37" s="284"/>
      <c r="TDZ37" s="284"/>
      <c r="TEA37" s="284"/>
      <c r="TEB37" s="284"/>
      <c r="TEC37" s="284"/>
      <c r="TED37" s="284"/>
      <c r="TEE37" s="284"/>
      <c r="TEF37" s="284"/>
      <c r="TEG37" s="284"/>
      <c r="TEH37" s="284"/>
      <c r="TEI37" s="284"/>
      <c r="TEJ37" s="284"/>
      <c r="TEK37" s="284"/>
      <c r="TEL37" s="284"/>
      <c r="TEM37" s="284"/>
      <c r="TEN37" s="284"/>
      <c r="TEO37" s="284"/>
      <c r="TEP37" s="284"/>
      <c r="TEQ37" s="284"/>
      <c r="TER37" s="284"/>
      <c r="TES37" s="284"/>
      <c r="TET37" s="284"/>
      <c r="TEU37" s="284"/>
      <c r="TEV37" s="284"/>
      <c r="TEW37" s="284"/>
      <c r="TEX37" s="284"/>
      <c r="TEY37" s="284"/>
      <c r="TEZ37" s="284"/>
      <c r="TFA37" s="284"/>
      <c r="TFB37" s="284"/>
      <c r="TFC37" s="284"/>
      <c r="TFD37" s="284"/>
      <c r="TFE37" s="284"/>
      <c r="TFF37" s="284"/>
      <c r="TFG37" s="284"/>
      <c r="TFH37" s="284"/>
      <c r="TFI37" s="284"/>
      <c r="TFJ37" s="284"/>
      <c r="TFK37" s="284"/>
      <c r="TFL37" s="284"/>
      <c r="TFM37" s="284"/>
      <c r="TFN37" s="284"/>
      <c r="TFO37" s="284"/>
      <c r="TFP37" s="284"/>
      <c r="TFQ37" s="284"/>
      <c r="TFR37" s="284"/>
      <c r="TFS37" s="284"/>
      <c r="TFT37" s="284"/>
      <c r="TFU37" s="284"/>
      <c r="TFV37" s="284"/>
      <c r="TFW37" s="284"/>
      <c r="TFX37" s="284"/>
      <c r="TFY37" s="284"/>
      <c r="TFZ37" s="284"/>
      <c r="TGA37" s="284"/>
      <c r="TGB37" s="284"/>
      <c r="TGC37" s="284"/>
      <c r="TGD37" s="284"/>
      <c r="TGE37" s="284"/>
      <c r="TGF37" s="284"/>
      <c r="TGG37" s="284"/>
      <c r="TGH37" s="284"/>
      <c r="TGI37" s="284"/>
      <c r="TGJ37" s="284"/>
      <c r="TGK37" s="284"/>
      <c r="TGL37" s="284"/>
      <c r="TGM37" s="284"/>
      <c r="TGN37" s="284"/>
      <c r="TGO37" s="284"/>
      <c r="TGP37" s="284"/>
      <c r="TGQ37" s="284"/>
      <c r="TGR37" s="284"/>
      <c r="TGS37" s="284"/>
      <c r="TGT37" s="284"/>
      <c r="TGU37" s="284"/>
      <c r="TGV37" s="284"/>
      <c r="TGW37" s="284"/>
      <c r="TGX37" s="284"/>
      <c r="TGY37" s="284"/>
      <c r="TGZ37" s="284"/>
      <c r="THA37" s="284"/>
      <c r="THB37" s="284"/>
      <c r="THC37" s="284"/>
      <c r="THD37" s="284"/>
      <c r="THE37" s="284"/>
      <c r="THF37" s="284"/>
      <c r="THG37" s="284"/>
      <c r="THH37" s="284"/>
      <c r="THI37" s="284"/>
      <c r="THJ37" s="284"/>
      <c r="THK37" s="284"/>
      <c r="THL37" s="284"/>
      <c r="THM37" s="284"/>
      <c r="THN37" s="284"/>
      <c r="THO37" s="284"/>
      <c r="THP37" s="284"/>
      <c r="THQ37" s="284"/>
      <c r="THR37" s="284"/>
      <c r="THS37" s="284"/>
      <c r="THT37" s="284"/>
      <c r="THU37" s="284"/>
      <c r="THV37" s="284"/>
      <c r="THW37" s="284"/>
      <c r="THX37" s="284"/>
      <c r="THY37" s="284"/>
      <c r="THZ37" s="284"/>
      <c r="TIA37" s="284"/>
      <c r="TIB37" s="284"/>
      <c r="TIC37" s="284"/>
      <c r="TID37" s="284"/>
      <c r="TIE37" s="284"/>
      <c r="TIF37" s="284"/>
      <c r="TIG37" s="284"/>
      <c r="TIH37" s="284"/>
      <c r="TII37" s="284"/>
      <c r="TIJ37" s="284"/>
      <c r="TIK37" s="284"/>
      <c r="TIL37" s="284"/>
      <c r="TIM37" s="284"/>
      <c r="TIN37" s="284"/>
      <c r="TIO37" s="284"/>
      <c r="TIP37" s="284"/>
      <c r="TIQ37" s="284"/>
      <c r="TIR37" s="284"/>
      <c r="TIS37" s="284"/>
      <c r="TIT37" s="284"/>
      <c r="TIU37" s="284"/>
      <c r="TIV37" s="284"/>
      <c r="TIW37" s="284"/>
      <c r="TIX37" s="284"/>
      <c r="TIY37" s="284"/>
      <c r="TIZ37" s="284"/>
      <c r="TJA37" s="284"/>
      <c r="TJB37" s="284"/>
      <c r="TJC37" s="284"/>
      <c r="TJD37" s="284"/>
      <c r="TJE37" s="284"/>
      <c r="TJF37" s="284"/>
      <c r="TJG37" s="284"/>
      <c r="TJH37" s="284"/>
      <c r="TJI37" s="284"/>
      <c r="TJJ37" s="284"/>
      <c r="TJK37" s="284"/>
      <c r="TJL37" s="284"/>
      <c r="TJM37" s="284"/>
      <c r="TJN37" s="284"/>
      <c r="TJO37" s="284"/>
      <c r="TJP37" s="284"/>
      <c r="TJQ37" s="284"/>
      <c r="TJR37" s="284"/>
      <c r="TJS37" s="284"/>
      <c r="TJT37" s="284"/>
      <c r="TJU37" s="284"/>
      <c r="TJV37" s="284"/>
      <c r="TJW37" s="284"/>
      <c r="TJX37" s="284"/>
      <c r="TJY37" s="284"/>
      <c r="TJZ37" s="284"/>
      <c r="TKA37" s="284"/>
      <c r="TKB37" s="284"/>
      <c r="TKC37" s="284"/>
      <c r="TKD37" s="284"/>
      <c r="TKE37" s="284"/>
      <c r="TKF37" s="284"/>
      <c r="TKG37" s="284"/>
      <c r="TKH37" s="284"/>
      <c r="TKI37" s="284"/>
      <c r="TKJ37" s="284"/>
      <c r="TKK37" s="284"/>
      <c r="TKL37" s="284"/>
      <c r="TKM37" s="284"/>
      <c r="TKN37" s="284"/>
      <c r="TKO37" s="284"/>
      <c r="TKP37" s="284"/>
      <c r="TKQ37" s="284"/>
      <c r="TKR37" s="284"/>
      <c r="TKS37" s="284"/>
      <c r="TKT37" s="284"/>
      <c r="TKU37" s="284"/>
      <c r="TKV37" s="284"/>
      <c r="TKW37" s="284"/>
      <c r="TKX37" s="284"/>
      <c r="TKY37" s="284"/>
      <c r="TKZ37" s="284"/>
      <c r="TLA37" s="284"/>
      <c r="TLB37" s="284"/>
      <c r="TLC37" s="284"/>
      <c r="TLD37" s="284"/>
      <c r="TLE37" s="284"/>
      <c r="TLF37" s="284"/>
      <c r="TLG37" s="284"/>
      <c r="TLH37" s="284"/>
      <c r="TLI37" s="284"/>
      <c r="TLJ37" s="284"/>
      <c r="TLK37" s="284"/>
      <c r="TLL37" s="284"/>
      <c r="TLM37" s="284"/>
      <c r="TLN37" s="284"/>
      <c r="TLO37" s="284"/>
      <c r="TLP37" s="284"/>
      <c r="TLQ37" s="284"/>
      <c r="TLR37" s="284"/>
      <c r="TLS37" s="284"/>
      <c r="TLT37" s="284"/>
      <c r="TLU37" s="284"/>
      <c r="TLV37" s="284"/>
      <c r="TLW37" s="284"/>
      <c r="TLX37" s="284"/>
      <c r="TLY37" s="284"/>
      <c r="TLZ37" s="284"/>
      <c r="TMA37" s="284"/>
      <c r="TMB37" s="284"/>
      <c r="TMC37" s="284"/>
      <c r="TMD37" s="284"/>
      <c r="TME37" s="284"/>
      <c r="TMF37" s="284"/>
      <c r="TMG37" s="284"/>
      <c r="TMH37" s="284"/>
      <c r="TMI37" s="284"/>
      <c r="TMJ37" s="284"/>
      <c r="TMK37" s="284"/>
      <c r="TML37" s="284"/>
      <c r="TMM37" s="284"/>
      <c r="TMN37" s="284"/>
      <c r="TMO37" s="284"/>
      <c r="TMP37" s="284"/>
      <c r="TMQ37" s="284"/>
      <c r="TMR37" s="284"/>
      <c r="TMS37" s="284"/>
      <c r="TMT37" s="284"/>
      <c r="TMU37" s="284"/>
      <c r="TMV37" s="284"/>
      <c r="TMW37" s="284"/>
      <c r="TMX37" s="284"/>
      <c r="TMY37" s="284"/>
      <c r="TMZ37" s="284"/>
      <c r="TNA37" s="284"/>
      <c r="TNB37" s="284"/>
      <c r="TNC37" s="284"/>
      <c r="TND37" s="284"/>
      <c r="TNE37" s="284"/>
      <c r="TNF37" s="284"/>
      <c r="TNG37" s="284"/>
      <c r="TNH37" s="284"/>
      <c r="TNI37" s="284"/>
      <c r="TNJ37" s="284"/>
      <c r="TNK37" s="284"/>
      <c r="TNL37" s="284"/>
      <c r="TNM37" s="284"/>
      <c r="TNN37" s="284"/>
      <c r="TNO37" s="284"/>
      <c r="TNP37" s="284"/>
      <c r="TNQ37" s="284"/>
      <c r="TNR37" s="284"/>
      <c r="TNS37" s="284"/>
      <c r="TNT37" s="284"/>
      <c r="TNU37" s="284"/>
      <c r="TNV37" s="284"/>
      <c r="TNW37" s="284"/>
      <c r="TNX37" s="284"/>
      <c r="TNY37" s="284"/>
      <c r="TNZ37" s="284"/>
      <c r="TOA37" s="284"/>
      <c r="TOB37" s="284"/>
      <c r="TOC37" s="284"/>
      <c r="TOD37" s="284"/>
      <c r="TOE37" s="284"/>
      <c r="TOF37" s="284"/>
      <c r="TOG37" s="284"/>
      <c r="TOH37" s="284"/>
      <c r="TOI37" s="284"/>
      <c r="TOJ37" s="284"/>
      <c r="TOK37" s="284"/>
      <c r="TOL37" s="284"/>
      <c r="TOM37" s="284"/>
      <c r="TON37" s="284"/>
      <c r="TOO37" s="284"/>
      <c r="TOP37" s="284"/>
      <c r="TOQ37" s="284"/>
      <c r="TOR37" s="284"/>
      <c r="TOS37" s="284"/>
      <c r="TOT37" s="284"/>
      <c r="TOU37" s="284"/>
      <c r="TOV37" s="284"/>
      <c r="TOW37" s="284"/>
      <c r="TOX37" s="284"/>
      <c r="TOY37" s="284"/>
      <c r="TOZ37" s="284"/>
      <c r="TPA37" s="284"/>
      <c r="TPB37" s="284"/>
      <c r="TPC37" s="284"/>
      <c r="TPD37" s="284"/>
      <c r="TPE37" s="284"/>
      <c r="TPF37" s="284"/>
      <c r="TPG37" s="284"/>
      <c r="TPH37" s="284"/>
      <c r="TPI37" s="284"/>
      <c r="TPJ37" s="284"/>
      <c r="TPK37" s="284"/>
      <c r="TPL37" s="284"/>
      <c r="TPM37" s="284"/>
      <c r="TPN37" s="284"/>
      <c r="TPO37" s="284"/>
      <c r="TPP37" s="284"/>
      <c r="TPQ37" s="284"/>
      <c r="TPR37" s="284"/>
      <c r="TPS37" s="284"/>
      <c r="TPT37" s="284"/>
      <c r="TPU37" s="284"/>
      <c r="TPV37" s="284"/>
      <c r="TPW37" s="284"/>
      <c r="TPX37" s="284"/>
      <c r="TPY37" s="284"/>
      <c r="TPZ37" s="284"/>
      <c r="TQA37" s="284"/>
      <c r="TQB37" s="284"/>
      <c r="TQC37" s="284"/>
      <c r="TQD37" s="284"/>
      <c r="TQE37" s="284"/>
      <c r="TQF37" s="284"/>
      <c r="TQG37" s="284"/>
      <c r="TQH37" s="284"/>
      <c r="TQI37" s="284"/>
      <c r="TQJ37" s="284"/>
      <c r="TQK37" s="284"/>
      <c r="TQL37" s="284"/>
      <c r="TQM37" s="284"/>
      <c r="TQN37" s="284"/>
      <c r="TQO37" s="284"/>
      <c r="TQP37" s="284"/>
      <c r="TQQ37" s="284"/>
      <c r="TQR37" s="284"/>
      <c r="TQS37" s="284"/>
      <c r="TQT37" s="284"/>
      <c r="TQU37" s="284"/>
      <c r="TQV37" s="284"/>
      <c r="TQW37" s="284"/>
      <c r="TQX37" s="284"/>
      <c r="TQY37" s="284"/>
      <c r="TQZ37" s="284"/>
      <c r="TRA37" s="284"/>
      <c r="TRB37" s="284"/>
      <c r="TRC37" s="284"/>
      <c r="TRD37" s="284"/>
      <c r="TRE37" s="284"/>
      <c r="TRF37" s="284"/>
      <c r="TRG37" s="284"/>
      <c r="TRH37" s="284"/>
      <c r="TRI37" s="284"/>
      <c r="TRJ37" s="284"/>
      <c r="TRK37" s="284"/>
      <c r="TRL37" s="284"/>
      <c r="TRM37" s="284"/>
      <c r="TRN37" s="284"/>
      <c r="TRO37" s="284"/>
      <c r="TRP37" s="284"/>
      <c r="TRQ37" s="284"/>
      <c r="TRR37" s="284"/>
      <c r="TRS37" s="284"/>
      <c r="TRT37" s="284"/>
      <c r="TRU37" s="284"/>
      <c r="TRV37" s="284"/>
      <c r="TRW37" s="284"/>
      <c r="TRX37" s="284"/>
      <c r="TRY37" s="284"/>
      <c r="TRZ37" s="284"/>
      <c r="TSA37" s="284"/>
      <c r="TSB37" s="284"/>
      <c r="TSC37" s="284"/>
      <c r="TSD37" s="284"/>
      <c r="TSE37" s="284"/>
      <c r="TSF37" s="284"/>
      <c r="TSG37" s="284"/>
      <c r="TSH37" s="284"/>
      <c r="TSI37" s="284"/>
      <c r="TSJ37" s="284"/>
      <c r="TSK37" s="284"/>
      <c r="TSL37" s="284"/>
      <c r="TSM37" s="284"/>
      <c r="TSN37" s="284"/>
      <c r="TSO37" s="284"/>
      <c r="TSP37" s="284"/>
      <c r="TSQ37" s="284"/>
      <c r="TSR37" s="284"/>
      <c r="TSS37" s="284"/>
      <c r="TST37" s="284"/>
      <c r="TSU37" s="284"/>
      <c r="TSV37" s="284"/>
      <c r="TSW37" s="284"/>
      <c r="TSX37" s="284"/>
      <c r="TSY37" s="284"/>
      <c r="TSZ37" s="284"/>
      <c r="TTA37" s="284"/>
      <c r="TTB37" s="284"/>
      <c r="TTC37" s="284"/>
      <c r="TTD37" s="284"/>
      <c r="TTE37" s="284"/>
      <c r="TTF37" s="284"/>
      <c r="TTG37" s="284"/>
      <c r="TTH37" s="284"/>
      <c r="TTI37" s="284"/>
      <c r="TTJ37" s="284"/>
      <c r="TTK37" s="284"/>
      <c r="TTL37" s="284"/>
      <c r="TTM37" s="284"/>
      <c r="TTN37" s="284"/>
      <c r="TTO37" s="284"/>
      <c r="TTP37" s="284"/>
      <c r="TTQ37" s="284"/>
      <c r="TTR37" s="284"/>
      <c r="TTS37" s="284"/>
      <c r="TTT37" s="284"/>
      <c r="TTU37" s="284"/>
      <c r="TTV37" s="284"/>
      <c r="TTW37" s="284"/>
      <c r="TTX37" s="284"/>
      <c r="TTY37" s="284"/>
      <c r="TTZ37" s="284"/>
      <c r="TUA37" s="284"/>
      <c r="TUB37" s="284"/>
      <c r="TUC37" s="284"/>
      <c r="TUD37" s="284"/>
      <c r="TUE37" s="284"/>
      <c r="TUF37" s="284"/>
      <c r="TUG37" s="284"/>
      <c r="TUH37" s="284"/>
      <c r="TUI37" s="284"/>
      <c r="TUJ37" s="284"/>
      <c r="TUK37" s="284"/>
      <c r="TUL37" s="284"/>
      <c r="TUM37" s="284"/>
      <c r="TUN37" s="284"/>
      <c r="TUO37" s="284"/>
      <c r="TUP37" s="284"/>
      <c r="TUQ37" s="284"/>
      <c r="TUR37" s="284"/>
      <c r="TUS37" s="284"/>
      <c r="TUT37" s="284"/>
      <c r="TUU37" s="284"/>
      <c r="TUV37" s="284"/>
      <c r="TUW37" s="284"/>
      <c r="TUX37" s="284"/>
      <c r="TUY37" s="284"/>
      <c r="TUZ37" s="284"/>
      <c r="TVA37" s="284"/>
      <c r="TVB37" s="284"/>
      <c r="TVC37" s="284"/>
      <c r="TVD37" s="284"/>
      <c r="TVE37" s="284"/>
      <c r="TVF37" s="284"/>
      <c r="TVG37" s="284"/>
      <c r="TVH37" s="284"/>
      <c r="TVI37" s="284"/>
      <c r="TVJ37" s="284"/>
      <c r="TVK37" s="284"/>
      <c r="TVL37" s="284"/>
      <c r="TVM37" s="284"/>
      <c r="TVN37" s="284"/>
      <c r="TVO37" s="284"/>
      <c r="TVP37" s="284"/>
      <c r="TVQ37" s="284"/>
      <c r="TVR37" s="284"/>
      <c r="TVS37" s="284"/>
      <c r="TVT37" s="284"/>
      <c r="TVU37" s="284"/>
      <c r="TVV37" s="284"/>
      <c r="TVW37" s="284"/>
      <c r="TVX37" s="284"/>
      <c r="TVY37" s="284"/>
      <c r="TVZ37" s="284"/>
      <c r="TWA37" s="284"/>
      <c r="TWB37" s="284"/>
      <c r="TWC37" s="284"/>
      <c r="TWD37" s="284"/>
      <c r="TWE37" s="284"/>
      <c r="TWF37" s="284"/>
      <c r="TWG37" s="284"/>
      <c r="TWH37" s="284"/>
      <c r="TWI37" s="284"/>
      <c r="TWJ37" s="284"/>
      <c r="TWK37" s="284"/>
      <c r="TWL37" s="284"/>
      <c r="TWM37" s="284"/>
      <c r="TWN37" s="284"/>
      <c r="TWO37" s="284"/>
      <c r="TWP37" s="284"/>
      <c r="TWQ37" s="284"/>
      <c r="TWR37" s="284"/>
      <c r="TWS37" s="284"/>
      <c r="TWT37" s="284"/>
      <c r="TWU37" s="284"/>
      <c r="TWV37" s="284"/>
      <c r="TWW37" s="284"/>
      <c r="TWX37" s="284"/>
      <c r="TWY37" s="284"/>
      <c r="TWZ37" s="284"/>
      <c r="TXA37" s="284"/>
      <c r="TXB37" s="284"/>
      <c r="TXC37" s="284"/>
      <c r="TXD37" s="284"/>
      <c r="TXE37" s="284"/>
      <c r="TXF37" s="284"/>
      <c r="TXG37" s="284"/>
      <c r="TXH37" s="284"/>
      <c r="TXI37" s="284"/>
      <c r="TXJ37" s="284"/>
      <c r="TXK37" s="284"/>
      <c r="TXL37" s="284"/>
      <c r="TXM37" s="284"/>
      <c r="TXN37" s="284"/>
      <c r="TXO37" s="284"/>
      <c r="TXP37" s="284"/>
      <c r="TXQ37" s="284"/>
      <c r="TXR37" s="284"/>
      <c r="TXS37" s="284"/>
      <c r="TXT37" s="284"/>
      <c r="TXU37" s="284"/>
      <c r="TXV37" s="284"/>
      <c r="TXW37" s="284"/>
      <c r="TXX37" s="284"/>
      <c r="TXY37" s="284"/>
      <c r="TXZ37" s="284"/>
      <c r="TYA37" s="284"/>
      <c r="TYB37" s="284"/>
      <c r="TYC37" s="284"/>
      <c r="TYD37" s="284"/>
      <c r="TYE37" s="284"/>
      <c r="TYF37" s="284"/>
      <c r="TYG37" s="284"/>
      <c r="TYH37" s="284"/>
      <c r="TYI37" s="284"/>
      <c r="TYJ37" s="284"/>
      <c r="TYK37" s="284"/>
      <c r="TYL37" s="284"/>
      <c r="TYM37" s="284"/>
      <c r="TYN37" s="284"/>
      <c r="TYO37" s="284"/>
      <c r="TYP37" s="284"/>
      <c r="TYQ37" s="284"/>
      <c r="TYR37" s="284"/>
      <c r="TYS37" s="284"/>
      <c r="TYT37" s="284"/>
      <c r="TYU37" s="284"/>
      <c r="TYV37" s="284"/>
      <c r="TYW37" s="284"/>
      <c r="TYX37" s="284"/>
      <c r="TYY37" s="284"/>
      <c r="TYZ37" s="284"/>
      <c r="TZA37" s="284"/>
      <c r="TZB37" s="284"/>
      <c r="TZC37" s="284"/>
      <c r="TZD37" s="284"/>
      <c r="TZE37" s="284"/>
      <c r="TZF37" s="284"/>
      <c r="TZG37" s="284"/>
      <c r="TZH37" s="284"/>
      <c r="TZI37" s="284"/>
      <c r="TZJ37" s="284"/>
      <c r="TZK37" s="284"/>
      <c r="TZL37" s="284"/>
      <c r="TZM37" s="284"/>
      <c r="TZN37" s="284"/>
      <c r="TZO37" s="284"/>
      <c r="TZP37" s="284"/>
      <c r="TZQ37" s="284"/>
      <c r="TZR37" s="284"/>
      <c r="TZS37" s="284"/>
      <c r="TZT37" s="284"/>
      <c r="TZU37" s="284"/>
      <c r="TZV37" s="284"/>
      <c r="TZW37" s="284"/>
      <c r="TZX37" s="284"/>
      <c r="TZY37" s="284"/>
      <c r="TZZ37" s="284"/>
      <c r="UAA37" s="284"/>
      <c r="UAB37" s="284"/>
      <c r="UAC37" s="284"/>
      <c r="UAD37" s="284"/>
      <c r="UAE37" s="284"/>
      <c r="UAF37" s="284"/>
      <c r="UAG37" s="284"/>
      <c r="UAH37" s="284"/>
      <c r="UAI37" s="284"/>
      <c r="UAJ37" s="284"/>
      <c r="UAK37" s="284"/>
      <c r="UAL37" s="284"/>
      <c r="UAM37" s="284"/>
      <c r="UAN37" s="284"/>
      <c r="UAO37" s="284"/>
      <c r="UAP37" s="284"/>
      <c r="UAQ37" s="284"/>
      <c r="UAR37" s="284"/>
      <c r="UAS37" s="284"/>
      <c r="UAT37" s="284"/>
      <c r="UAU37" s="284"/>
      <c r="UAV37" s="284"/>
      <c r="UAW37" s="284"/>
      <c r="UAX37" s="284"/>
      <c r="UAY37" s="284"/>
      <c r="UAZ37" s="284"/>
      <c r="UBA37" s="284"/>
      <c r="UBB37" s="284"/>
      <c r="UBC37" s="284"/>
      <c r="UBD37" s="284"/>
      <c r="UBE37" s="284"/>
      <c r="UBF37" s="284"/>
      <c r="UBG37" s="284"/>
      <c r="UBH37" s="284"/>
      <c r="UBI37" s="284"/>
      <c r="UBJ37" s="284"/>
      <c r="UBK37" s="284"/>
      <c r="UBL37" s="284"/>
      <c r="UBM37" s="284"/>
      <c r="UBN37" s="284"/>
      <c r="UBO37" s="284"/>
      <c r="UBP37" s="284"/>
      <c r="UBQ37" s="284"/>
      <c r="UBR37" s="284"/>
      <c r="UBS37" s="284"/>
      <c r="UBT37" s="284"/>
      <c r="UBU37" s="284"/>
      <c r="UBV37" s="284"/>
      <c r="UBW37" s="284"/>
      <c r="UBX37" s="284"/>
      <c r="UBY37" s="284"/>
      <c r="UBZ37" s="284"/>
      <c r="UCA37" s="284"/>
      <c r="UCB37" s="284"/>
      <c r="UCC37" s="284"/>
      <c r="UCD37" s="284"/>
      <c r="UCE37" s="284"/>
      <c r="UCF37" s="284"/>
      <c r="UCG37" s="284"/>
      <c r="UCH37" s="284"/>
      <c r="UCI37" s="284"/>
      <c r="UCJ37" s="284"/>
      <c r="UCK37" s="284"/>
      <c r="UCL37" s="284"/>
      <c r="UCM37" s="284"/>
      <c r="UCN37" s="284"/>
      <c r="UCO37" s="284"/>
      <c r="UCP37" s="284"/>
      <c r="UCQ37" s="284"/>
      <c r="UCR37" s="284"/>
      <c r="UCS37" s="284"/>
      <c r="UCT37" s="284"/>
      <c r="UCU37" s="284"/>
      <c r="UCV37" s="284"/>
      <c r="UCW37" s="284"/>
      <c r="UCX37" s="284"/>
      <c r="UCY37" s="284"/>
      <c r="UCZ37" s="284"/>
      <c r="UDA37" s="284"/>
      <c r="UDB37" s="284"/>
      <c r="UDC37" s="284"/>
      <c r="UDD37" s="284"/>
      <c r="UDE37" s="284"/>
      <c r="UDF37" s="284"/>
      <c r="UDG37" s="284"/>
      <c r="UDH37" s="284"/>
      <c r="UDI37" s="284"/>
      <c r="UDJ37" s="284"/>
      <c r="UDK37" s="284"/>
      <c r="UDL37" s="284"/>
      <c r="UDM37" s="284"/>
      <c r="UDN37" s="284"/>
      <c r="UDO37" s="284"/>
      <c r="UDP37" s="284"/>
      <c r="UDQ37" s="284"/>
      <c r="UDR37" s="284"/>
      <c r="UDS37" s="284"/>
      <c r="UDT37" s="284"/>
      <c r="UDU37" s="284"/>
      <c r="UDV37" s="284"/>
      <c r="UDW37" s="284"/>
      <c r="UDX37" s="284"/>
      <c r="UDY37" s="284"/>
      <c r="UDZ37" s="284"/>
      <c r="UEA37" s="284"/>
      <c r="UEB37" s="284"/>
      <c r="UEC37" s="284"/>
      <c r="UED37" s="284"/>
      <c r="UEE37" s="284"/>
      <c r="UEF37" s="284"/>
      <c r="UEG37" s="284"/>
      <c r="UEH37" s="284"/>
      <c r="UEI37" s="284"/>
      <c r="UEJ37" s="284"/>
      <c r="UEK37" s="284"/>
      <c r="UEL37" s="284"/>
      <c r="UEM37" s="284"/>
      <c r="UEN37" s="284"/>
      <c r="UEO37" s="284"/>
      <c r="UEP37" s="284"/>
      <c r="UEQ37" s="284"/>
      <c r="UER37" s="284"/>
      <c r="UES37" s="284"/>
      <c r="UET37" s="284"/>
      <c r="UEU37" s="284"/>
      <c r="UEV37" s="284"/>
      <c r="UEW37" s="284"/>
      <c r="UEX37" s="284"/>
      <c r="UEY37" s="284"/>
      <c r="UEZ37" s="284"/>
      <c r="UFA37" s="284"/>
      <c r="UFB37" s="284"/>
      <c r="UFC37" s="284"/>
      <c r="UFD37" s="284"/>
      <c r="UFE37" s="284"/>
      <c r="UFF37" s="284"/>
      <c r="UFG37" s="284"/>
      <c r="UFH37" s="284"/>
      <c r="UFI37" s="284"/>
      <c r="UFJ37" s="284"/>
      <c r="UFK37" s="284"/>
      <c r="UFL37" s="284"/>
      <c r="UFM37" s="284"/>
      <c r="UFN37" s="284"/>
      <c r="UFO37" s="284"/>
      <c r="UFP37" s="284"/>
      <c r="UFQ37" s="284"/>
      <c r="UFR37" s="284"/>
      <c r="UFS37" s="284"/>
      <c r="UFT37" s="284"/>
      <c r="UFU37" s="284"/>
      <c r="UFV37" s="284"/>
      <c r="UFW37" s="284"/>
      <c r="UFX37" s="284"/>
      <c r="UFY37" s="284"/>
      <c r="UFZ37" s="284"/>
      <c r="UGA37" s="284"/>
      <c r="UGB37" s="284"/>
      <c r="UGC37" s="284"/>
      <c r="UGD37" s="284"/>
      <c r="UGE37" s="284"/>
      <c r="UGF37" s="284"/>
      <c r="UGG37" s="284"/>
      <c r="UGH37" s="284"/>
      <c r="UGI37" s="284"/>
      <c r="UGJ37" s="284"/>
      <c r="UGK37" s="284"/>
      <c r="UGL37" s="284"/>
      <c r="UGM37" s="284"/>
      <c r="UGN37" s="284"/>
      <c r="UGO37" s="284"/>
      <c r="UGP37" s="284"/>
      <c r="UGQ37" s="284"/>
      <c r="UGR37" s="284"/>
      <c r="UGS37" s="284"/>
      <c r="UGT37" s="284"/>
      <c r="UGU37" s="284"/>
      <c r="UGV37" s="284"/>
      <c r="UGW37" s="284"/>
      <c r="UGX37" s="284"/>
      <c r="UGY37" s="284"/>
      <c r="UGZ37" s="284"/>
      <c r="UHA37" s="284"/>
      <c r="UHB37" s="284"/>
      <c r="UHC37" s="284"/>
      <c r="UHD37" s="284"/>
      <c r="UHE37" s="284"/>
      <c r="UHF37" s="284"/>
      <c r="UHG37" s="284"/>
      <c r="UHH37" s="284"/>
      <c r="UHI37" s="284"/>
      <c r="UHJ37" s="284"/>
      <c r="UHK37" s="284"/>
      <c r="UHL37" s="284"/>
      <c r="UHM37" s="284"/>
      <c r="UHN37" s="284"/>
      <c r="UHO37" s="284"/>
      <c r="UHP37" s="284"/>
      <c r="UHQ37" s="284"/>
      <c r="UHR37" s="284"/>
      <c r="UHS37" s="284"/>
      <c r="UHT37" s="284"/>
      <c r="UHU37" s="284"/>
      <c r="UHV37" s="284"/>
      <c r="UHW37" s="284"/>
      <c r="UHX37" s="284"/>
      <c r="UHY37" s="284"/>
      <c r="UHZ37" s="284"/>
      <c r="UIA37" s="284"/>
      <c r="UIB37" s="284"/>
      <c r="UIC37" s="284"/>
      <c r="UID37" s="284"/>
      <c r="UIE37" s="284"/>
      <c r="UIF37" s="284"/>
      <c r="UIG37" s="284"/>
      <c r="UIH37" s="284"/>
      <c r="UII37" s="284"/>
      <c r="UIJ37" s="284"/>
      <c r="UIK37" s="284"/>
      <c r="UIL37" s="284"/>
      <c r="UIM37" s="284"/>
      <c r="UIN37" s="284"/>
      <c r="UIO37" s="284"/>
      <c r="UIP37" s="284"/>
      <c r="UIQ37" s="284"/>
      <c r="UIR37" s="284"/>
      <c r="UIS37" s="284"/>
      <c r="UIT37" s="284"/>
      <c r="UIU37" s="284"/>
      <c r="UIV37" s="284"/>
      <c r="UIW37" s="284"/>
      <c r="UIX37" s="284"/>
      <c r="UIY37" s="284"/>
      <c r="UIZ37" s="284"/>
      <c r="UJA37" s="284"/>
      <c r="UJB37" s="284"/>
      <c r="UJC37" s="284"/>
      <c r="UJD37" s="284"/>
      <c r="UJE37" s="284"/>
      <c r="UJF37" s="284"/>
      <c r="UJG37" s="284"/>
      <c r="UJH37" s="284"/>
      <c r="UJI37" s="284"/>
      <c r="UJJ37" s="284"/>
      <c r="UJK37" s="284"/>
      <c r="UJL37" s="284"/>
      <c r="UJM37" s="284"/>
      <c r="UJN37" s="284"/>
      <c r="UJO37" s="284"/>
      <c r="UJP37" s="284"/>
      <c r="UJQ37" s="284"/>
      <c r="UJR37" s="284"/>
      <c r="UJS37" s="284"/>
      <c r="UJT37" s="284"/>
      <c r="UJU37" s="284"/>
      <c r="UJV37" s="284"/>
      <c r="UJW37" s="284"/>
      <c r="UJX37" s="284"/>
      <c r="UJY37" s="284"/>
      <c r="UJZ37" s="284"/>
      <c r="UKA37" s="284"/>
      <c r="UKB37" s="284"/>
      <c r="UKC37" s="284"/>
      <c r="UKD37" s="284"/>
      <c r="UKE37" s="284"/>
      <c r="UKF37" s="284"/>
      <c r="UKG37" s="284"/>
      <c r="UKH37" s="284"/>
      <c r="UKI37" s="284"/>
      <c r="UKJ37" s="284"/>
      <c r="UKK37" s="284"/>
      <c r="UKL37" s="284"/>
      <c r="UKM37" s="284"/>
      <c r="UKN37" s="284"/>
      <c r="UKO37" s="284"/>
      <c r="UKP37" s="284"/>
      <c r="UKQ37" s="284"/>
      <c r="UKR37" s="284"/>
      <c r="UKS37" s="284"/>
      <c r="UKT37" s="284"/>
      <c r="UKU37" s="284"/>
      <c r="UKV37" s="284"/>
      <c r="UKW37" s="284"/>
      <c r="UKX37" s="284"/>
      <c r="UKY37" s="284"/>
      <c r="UKZ37" s="284"/>
      <c r="ULA37" s="284"/>
      <c r="ULB37" s="284"/>
      <c r="ULC37" s="284"/>
      <c r="ULD37" s="284"/>
      <c r="ULE37" s="284"/>
      <c r="ULF37" s="284"/>
      <c r="ULG37" s="284"/>
      <c r="ULH37" s="284"/>
      <c r="ULI37" s="284"/>
      <c r="ULJ37" s="284"/>
      <c r="ULK37" s="284"/>
      <c r="ULL37" s="284"/>
      <c r="ULM37" s="284"/>
      <c r="ULN37" s="284"/>
      <c r="ULO37" s="284"/>
      <c r="ULP37" s="284"/>
      <c r="ULQ37" s="284"/>
      <c r="ULR37" s="284"/>
      <c r="ULS37" s="284"/>
      <c r="ULT37" s="284"/>
      <c r="ULU37" s="284"/>
      <c r="ULV37" s="284"/>
      <c r="ULW37" s="284"/>
      <c r="ULX37" s="284"/>
      <c r="ULY37" s="284"/>
      <c r="ULZ37" s="284"/>
      <c r="UMA37" s="284"/>
      <c r="UMB37" s="284"/>
      <c r="UMC37" s="284"/>
      <c r="UMD37" s="284"/>
      <c r="UME37" s="284"/>
      <c r="UMF37" s="284"/>
      <c r="UMG37" s="284"/>
      <c r="UMH37" s="284"/>
      <c r="UMI37" s="284"/>
      <c r="UMJ37" s="284"/>
      <c r="UMK37" s="284"/>
      <c r="UML37" s="284"/>
      <c r="UMM37" s="284"/>
      <c r="UMN37" s="284"/>
      <c r="UMO37" s="284"/>
      <c r="UMP37" s="284"/>
      <c r="UMQ37" s="284"/>
      <c r="UMR37" s="284"/>
      <c r="UMS37" s="284"/>
      <c r="UMT37" s="284"/>
      <c r="UMU37" s="284"/>
      <c r="UMV37" s="284"/>
      <c r="UMW37" s="284"/>
      <c r="UMX37" s="284"/>
      <c r="UMY37" s="284"/>
      <c r="UMZ37" s="284"/>
      <c r="UNA37" s="284"/>
      <c r="UNB37" s="284"/>
      <c r="UNC37" s="284"/>
      <c r="UND37" s="284"/>
      <c r="UNE37" s="284"/>
      <c r="UNF37" s="284"/>
      <c r="UNG37" s="284"/>
      <c r="UNH37" s="284"/>
      <c r="UNI37" s="284"/>
      <c r="UNJ37" s="284"/>
      <c r="UNK37" s="284"/>
      <c r="UNL37" s="284"/>
      <c r="UNM37" s="284"/>
      <c r="UNN37" s="284"/>
      <c r="UNO37" s="284"/>
      <c r="UNP37" s="284"/>
      <c r="UNQ37" s="284"/>
      <c r="UNR37" s="284"/>
      <c r="UNS37" s="284"/>
      <c r="UNT37" s="284"/>
      <c r="UNU37" s="284"/>
      <c r="UNV37" s="284"/>
      <c r="UNW37" s="284"/>
      <c r="UNX37" s="284"/>
      <c r="UNY37" s="284"/>
      <c r="UNZ37" s="284"/>
      <c r="UOA37" s="284"/>
      <c r="UOB37" s="284"/>
      <c r="UOC37" s="284"/>
      <c r="UOD37" s="284"/>
      <c r="UOE37" s="284"/>
      <c r="UOF37" s="284"/>
      <c r="UOG37" s="284"/>
      <c r="UOH37" s="284"/>
      <c r="UOI37" s="284"/>
      <c r="UOJ37" s="284"/>
      <c r="UOK37" s="284"/>
      <c r="UOL37" s="284"/>
      <c r="UOM37" s="284"/>
      <c r="UON37" s="284"/>
      <c r="UOO37" s="284"/>
      <c r="UOP37" s="284"/>
      <c r="UOQ37" s="284"/>
      <c r="UOR37" s="284"/>
      <c r="UOS37" s="284"/>
      <c r="UOT37" s="284"/>
      <c r="UOU37" s="284"/>
      <c r="UOV37" s="284"/>
      <c r="UOW37" s="284"/>
      <c r="UOX37" s="284"/>
      <c r="UOY37" s="284"/>
      <c r="UOZ37" s="284"/>
      <c r="UPA37" s="284"/>
      <c r="UPB37" s="284"/>
      <c r="UPC37" s="284"/>
      <c r="UPD37" s="284"/>
      <c r="UPE37" s="284"/>
      <c r="UPF37" s="284"/>
      <c r="UPG37" s="284"/>
      <c r="UPH37" s="284"/>
      <c r="UPI37" s="284"/>
      <c r="UPJ37" s="284"/>
      <c r="UPK37" s="284"/>
      <c r="UPL37" s="284"/>
      <c r="UPM37" s="284"/>
      <c r="UPN37" s="284"/>
      <c r="UPO37" s="284"/>
      <c r="UPP37" s="284"/>
      <c r="UPQ37" s="284"/>
      <c r="UPR37" s="284"/>
      <c r="UPS37" s="284"/>
      <c r="UPT37" s="284"/>
      <c r="UPU37" s="284"/>
      <c r="UPV37" s="284"/>
      <c r="UPW37" s="284"/>
      <c r="UPX37" s="284"/>
      <c r="UPY37" s="284"/>
      <c r="UPZ37" s="284"/>
      <c r="UQA37" s="284"/>
      <c r="UQB37" s="284"/>
      <c r="UQC37" s="284"/>
      <c r="UQD37" s="284"/>
      <c r="UQE37" s="284"/>
      <c r="UQF37" s="284"/>
      <c r="UQG37" s="284"/>
      <c r="UQH37" s="284"/>
      <c r="UQI37" s="284"/>
      <c r="UQJ37" s="284"/>
      <c r="UQK37" s="284"/>
      <c r="UQL37" s="284"/>
      <c r="UQM37" s="284"/>
      <c r="UQN37" s="284"/>
      <c r="UQO37" s="284"/>
      <c r="UQP37" s="284"/>
      <c r="UQQ37" s="284"/>
      <c r="UQR37" s="284"/>
      <c r="UQS37" s="284"/>
      <c r="UQT37" s="284"/>
      <c r="UQU37" s="284"/>
      <c r="UQV37" s="284"/>
      <c r="UQW37" s="284"/>
      <c r="UQX37" s="284"/>
      <c r="UQY37" s="284"/>
      <c r="UQZ37" s="284"/>
      <c r="URA37" s="284"/>
      <c r="URB37" s="284"/>
      <c r="URC37" s="284"/>
      <c r="URD37" s="284"/>
      <c r="URE37" s="284"/>
      <c r="URF37" s="284"/>
      <c r="URG37" s="284"/>
      <c r="URH37" s="284"/>
      <c r="URI37" s="284"/>
      <c r="URJ37" s="284"/>
      <c r="URK37" s="284"/>
      <c r="URL37" s="284"/>
      <c r="URM37" s="284"/>
      <c r="URN37" s="284"/>
      <c r="URO37" s="284"/>
      <c r="URP37" s="284"/>
      <c r="URQ37" s="284"/>
      <c r="URR37" s="284"/>
      <c r="URS37" s="284"/>
      <c r="URT37" s="284"/>
      <c r="URU37" s="284"/>
      <c r="URV37" s="284"/>
      <c r="URW37" s="284"/>
      <c r="URX37" s="284"/>
      <c r="URY37" s="284"/>
      <c r="URZ37" s="284"/>
      <c r="USA37" s="284"/>
      <c r="USB37" s="284"/>
      <c r="USC37" s="284"/>
      <c r="USD37" s="284"/>
      <c r="USE37" s="284"/>
      <c r="USF37" s="284"/>
      <c r="USG37" s="284"/>
      <c r="USH37" s="284"/>
      <c r="USI37" s="284"/>
      <c r="USJ37" s="284"/>
      <c r="USK37" s="284"/>
      <c r="USL37" s="284"/>
      <c r="USM37" s="284"/>
      <c r="USN37" s="284"/>
      <c r="USO37" s="284"/>
      <c r="USP37" s="284"/>
      <c r="USQ37" s="284"/>
      <c r="USR37" s="284"/>
      <c r="USS37" s="284"/>
      <c r="UST37" s="284"/>
      <c r="USU37" s="284"/>
      <c r="USV37" s="284"/>
      <c r="USW37" s="284"/>
      <c r="USX37" s="284"/>
      <c r="USY37" s="284"/>
      <c r="USZ37" s="284"/>
      <c r="UTA37" s="284"/>
      <c r="UTB37" s="284"/>
      <c r="UTC37" s="284"/>
      <c r="UTD37" s="284"/>
      <c r="UTE37" s="284"/>
      <c r="UTF37" s="284"/>
      <c r="UTG37" s="284"/>
      <c r="UTH37" s="284"/>
      <c r="UTI37" s="284"/>
      <c r="UTJ37" s="284"/>
      <c r="UTK37" s="284"/>
      <c r="UTL37" s="284"/>
      <c r="UTM37" s="284"/>
      <c r="UTN37" s="284"/>
      <c r="UTO37" s="284"/>
      <c r="UTP37" s="284"/>
      <c r="UTQ37" s="284"/>
      <c r="UTR37" s="284"/>
      <c r="UTS37" s="284"/>
      <c r="UTT37" s="284"/>
      <c r="UTU37" s="284"/>
      <c r="UTV37" s="284"/>
      <c r="UTW37" s="284"/>
      <c r="UTX37" s="284"/>
      <c r="UTY37" s="284"/>
      <c r="UTZ37" s="284"/>
      <c r="UUA37" s="284"/>
      <c r="UUB37" s="284"/>
      <c r="UUC37" s="284"/>
      <c r="UUD37" s="284"/>
      <c r="UUE37" s="284"/>
      <c r="UUF37" s="284"/>
      <c r="UUG37" s="284"/>
      <c r="UUH37" s="284"/>
      <c r="UUI37" s="284"/>
      <c r="UUJ37" s="284"/>
      <c r="UUK37" s="284"/>
      <c r="UUL37" s="284"/>
      <c r="UUM37" s="284"/>
      <c r="UUN37" s="284"/>
      <c r="UUO37" s="284"/>
      <c r="UUP37" s="284"/>
      <c r="UUQ37" s="284"/>
      <c r="UUR37" s="284"/>
      <c r="UUS37" s="284"/>
      <c r="UUT37" s="284"/>
      <c r="UUU37" s="284"/>
      <c r="UUV37" s="284"/>
      <c r="UUW37" s="284"/>
      <c r="UUX37" s="284"/>
      <c r="UUY37" s="284"/>
      <c r="UUZ37" s="284"/>
      <c r="UVA37" s="284"/>
      <c r="UVB37" s="284"/>
      <c r="UVC37" s="284"/>
      <c r="UVD37" s="284"/>
      <c r="UVE37" s="284"/>
      <c r="UVF37" s="284"/>
      <c r="UVG37" s="284"/>
      <c r="UVH37" s="284"/>
      <c r="UVI37" s="284"/>
      <c r="UVJ37" s="284"/>
      <c r="UVK37" s="284"/>
      <c r="UVL37" s="284"/>
      <c r="UVM37" s="284"/>
      <c r="UVN37" s="284"/>
      <c r="UVO37" s="284"/>
      <c r="UVP37" s="284"/>
      <c r="UVQ37" s="284"/>
      <c r="UVR37" s="284"/>
      <c r="UVS37" s="284"/>
      <c r="UVT37" s="284"/>
      <c r="UVU37" s="284"/>
      <c r="UVV37" s="284"/>
      <c r="UVW37" s="284"/>
      <c r="UVX37" s="284"/>
      <c r="UVY37" s="284"/>
      <c r="UVZ37" s="284"/>
      <c r="UWA37" s="284"/>
      <c r="UWB37" s="284"/>
      <c r="UWC37" s="284"/>
      <c r="UWD37" s="284"/>
      <c r="UWE37" s="284"/>
      <c r="UWF37" s="284"/>
      <c r="UWG37" s="284"/>
      <c r="UWH37" s="284"/>
      <c r="UWI37" s="284"/>
      <c r="UWJ37" s="284"/>
      <c r="UWK37" s="284"/>
      <c r="UWL37" s="284"/>
      <c r="UWM37" s="284"/>
      <c r="UWN37" s="284"/>
      <c r="UWO37" s="284"/>
      <c r="UWP37" s="284"/>
      <c r="UWQ37" s="284"/>
      <c r="UWR37" s="284"/>
      <c r="UWS37" s="284"/>
      <c r="UWT37" s="284"/>
      <c r="UWU37" s="284"/>
      <c r="UWV37" s="284"/>
      <c r="UWW37" s="284"/>
      <c r="UWX37" s="284"/>
      <c r="UWY37" s="284"/>
      <c r="UWZ37" s="284"/>
      <c r="UXA37" s="284"/>
      <c r="UXB37" s="284"/>
      <c r="UXC37" s="284"/>
      <c r="UXD37" s="284"/>
      <c r="UXE37" s="284"/>
      <c r="UXF37" s="284"/>
      <c r="UXG37" s="284"/>
      <c r="UXH37" s="284"/>
      <c r="UXI37" s="284"/>
      <c r="UXJ37" s="284"/>
      <c r="UXK37" s="284"/>
      <c r="UXL37" s="284"/>
      <c r="UXM37" s="284"/>
      <c r="UXN37" s="284"/>
      <c r="UXO37" s="284"/>
      <c r="UXP37" s="284"/>
      <c r="UXQ37" s="284"/>
      <c r="UXR37" s="284"/>
      <c r="UXS37" s="284"/>
      <c r="UXT37" s="284"/>
      <c r="UXU37" s="284"/>
      <c r="UXV37" s="284"/>
      <c r="UXW37" s="284"/>
      <c r="UXX37" s="284"/>
      <c r="UXY37" s="284"/>
      <c r="UXZ37" s="284"/>
      <c r="UYA37" s="284"/>
      <c r="UYB37" s="284"/>
      <c r="UYC37" s="284"/>
      <c r="UYD37" s="284"/>
      <c r="UYE37" s="284"/>
      <c r="UYF37" s="284"/>
      <c r="UYG37" s="284"/>
      <c r="UYH37" s="284"/>
      <c r="UYI37" s="284"/>
      <c r="UYJ37" s="284"/>
      <c r="UYK37" s="284"/>
      <c r="UYL37" s="284"/>
      <c r="UYM37" s="284"/>
      <c r="UYN37" s="284"/>
      <c r="UYO37" s="284"/>
      <c r="UYP37" s="284"/>
      <c r="UYQ37" s="284"/>
      <c r="UYR37" s="284"/>
      <c r="UYS37" s="284"/>
      <c r="UYT37" s="284"/>
      <c r="UYU37" s="284"/>
      <c r="UYV37" s="284"/>
      <c r="UYW37" s="284"/>
      <c r="UYX37" s="284"/>
      <c r="UYY37" s="284"/>
      <c r="UYZ37" s="284"/>
      <c r="UZA37" s="284"/>
      <c r="UZB37" s="284"/>
      <c r="UZC37" s="284"/>
      <c r="UZD37" s="284"/>
      <c r="UZE37" s="284"/>
      <c r="UZF37" s="284"/>
      <c r="UZG37" s="284"/>
      <c r="UZH37" s="284"/>
      <c r="UZI37" s="284"/>
      <c r="UZJ37" s="284"/>
      <c r="UZK37" s="284"/>
      <c r="UZL37" s="284"/>
      <c r="UZM37" s="284"/>
      <c r="UZN37" s="284"/>
      <c r="UZO37" s="284"/>
      <c r="UZP37" s="284"/>
      <c r="UZQ37" s="284"/>
      <c r="UZR37" s="284"/>
      <c r="UZS37" s="284"/>
      <c r="UZT37" s="284"/>
      <c r="UZU37" s="284"/>
      <c r="UZV37" s="284"/>
      <c r="UZW37" s="284"/>
      <c r="UZX37" s="284"/>
      <c r="UZY37" s="284"/>
      <c r="UZZ37" s="284"/>
      <c r="VAA37" s="284"/>
      <c r="VAB37" s="284"/>
      <c r="VAC37" s="284"/>
      <c r="VAD37" s="284"/>
      <c r="VAE37" s="284"/>
      <c r="VAF37" s="284"/>
      <c r="VAG37" s="284"/>
      <c r="VAH37" s="284"/>
      <c r="VAI37" s="284"/>
      <c r="VAJ37" s="284"/>
      <c r="VAK37" s="284"/>
      <c r="VAL37" s="284"/>
      <c r="VAM37" s="284"/>
      <c r="VAN37" s="284"/>
      <c r="VAO37" s="284"/>
      <c r="VAP37" s="284"/>
      <c r="VAQ37" s="284"/>
      <c r="VAR37" s="284"/>
      <c r="VAS37" s="284"/>
      <c r="VAT37" s="284"/>
      <c r="VAU37" s="284"/>
      <c r="VAV37" s="284"/>
      <c r="VAW37" s="284"/>
      <c r="VAX37" s="284"/>
      <c r="VAY37" s="284"/>
      <c r="VAZ37" s="284"/>
      <c r="VBA37" s="284"/>
      <c r="VBB37" s="284"/>
      <c r="VBC37" s="284"/>
      <c r="VBD37" s="284"/>
      <c r="VBE37" s="284"/>
      <c r="VBF37" s="284"/>
      <c r="VBG37" s="284"/>
      <c r="VBH37" s="284"/>
      <c r="VBI37" s="284"/>
      <c r="VBJ37" s="284"/>
      <c r="VBK37" s="284"/>
      <c r="VBL37" s="284"/>
      <c r="VBM37" s="284"/>
      <c r="VBN37" s="284"/>
      <c r="VBO37" s="284"/>
      <c r="VBP37" s="284"/>
      <c r="VBQ37" s="284"/>
      <c r="VBR37" s="284"/>
      <c r="VBS37" s="284"/>
      <c r="VBT37" s="284"/>
      <c r="VBU37" s="284"/>
      <c r="VBV37" s="284"/>
      <c r="VBW37" s="284"/>
      <c r="VBX37" s="284"/>
      <c r="VBY37" s="284"/>
      <c r="VBZ37" s="284"/>
      <c r="VCA37" s="284"/>
      <c r="VCB37" s="284"/>
      <c r="VCC37" s="284"/>
      <c r="VCD37" s="284"/>
      <c r="VCE37" s="284"/>
      <c r="VCF37" s="284"/>
      <c r="VCG37" s="284"/>
      <c r="VCH37" s="284"/>
      <c r="VCI37" s="284"/>
      <c r="VCJ37" s="284"/>
      <c r="VCK37" s="284"/>
      <c r="VCL37" s="284"/>
      <c r="VCM37" s="284"/>
      <c r="VCN37" s="284"/>
      <c r="VCO37" s="284"/>
      <c r="VCP37" s="284"/>
      <c r="VCQ37" s="284"/>
      <c r="VCR37" s="284"/>
      <c r="VCS37" s="284"/>
      <c r="VCT37" s="284"/>
      <c r="VCU37" s="284"/>
      <c r="VCV37" s="284"/>
      <c r="VCW37" s="284"/>
      <c r="VCX37" s="284"/>
      <c r="VCY37" s="284"/>
      <c r="VCZ37" s="284"/>
      <c r="VDA37" s="284"/>
      <c r="VDB37" s="284"/>
      <c r="VDC37" s="284"/>
      <c r="VDD37" s="284"/>
      <c r="VDE37" s="284"/>
      <c r="VDF37" s="284"/>
      <c r="VDG37" s="284"/>
      <c r="VDH37" s="284"/>
      <c r="VDI37" s="284"/>
      <c r="VDJ37" s="284"/>
      <c r="VDK37" s="284"/>
      <c r="VDL37" s="284"/>
      <c r="VDM37" s="284"/>
      <c r="VDN37" s="284"/>
      <c r="VDO37" s="284"/>
      <c r="VDP37" s="284"/>
      <c r="VDQ37" s="284"/>
      <c r="VDR37" s="284"/>
      <c r="VDS37" s="284"/>
      <c r="VDT37" s="284"/>
      <c r="VDU37" s="284"/>
      <c r="VDV37" s="284"/>
      <c r="VDW37" s="284"/>
      <c r="VDX37" s="284"/>
      <c r="VDY37" s="284"/>
      <c r="VDZ37" s="284"/>
      <c r="VEA37" s="284"/>
      <c r="VEB37" s="284"/>
      <c r="VEC37" s="284"/>
      <c r="VED37" s="284"/>
      <c r="VEE37" s="284"/>
      <c r="VEF37" s="284"/>
      <c r="VEG37" s="284"/>
      <c r="VEH37" s="284"/>
      <c r="VEI37" s="284"/>
      <c r="VEJ37" s="284"/>
      <c r="VEK37" s="284"/>
      <c r="VEL37" s="284"/>
      <c r="VEM37" s="284"/>
      <c r="VEN37" s="284"/>
      <c r="VEO37" s="284"/>
      <c r="VEP37" s="284"/>
      <c r="VEQ37" s="284"/>
      <c r="VER37" s="284"/>
      <c r="VES37" s="284"/>
      <c r="VET37" s="284"/>
      <c r="VEU37" s="284"/>
      <c r="VEV37" s="284"/>
      <c r="VEW37" s="284"/>
      <c r="VEX37" s="284"/>
      <c r="VEY37" s="284"/>
      <c r="VEZ37" s="284"/>
      <c r="VFA37" s="284"/>
      <c r="VFB37" s="284"/>
      <c r="VFC37" s="284"/>
      <c r="VFD37" s="284"/>
      <c r="VFE37" s="284"/>
      <c r="VFF37" s="284"/>
      <c r="VFG37" s="284"/>
      <c r="VFH37" s="284"/>
      <c r="VFI37" s="284"/>
      <c r="VFJ37" s="284"/>
      <c r="VFK37" s="284"/>
      <c r="VFL37" s="284"/>
      <c r="VFM37" s="284"/>
      <c r="VFN37" s="284"/>
      <c r="VFO37" s="284"/>
      <c r="VFP37" s="284"/>
      <c r="VFQ37" s="284"/>
      <c r="VFR37" s="284"/>
      <c r="VFS37" s="284"/>
      <c r="VFT37" s="284"/>
      <c r="VFU37" s="284"/>
      <c r="VFV37" s="284"/>
      <c r="VFW37" s="284"/>
      <c r="VFX37" s="284"/>
      <c r="VFY37" s="284"/>
      <c r="VFZ37" s="284"/>
      <c r="VGA37" s="284"/>
      <c r="VGB37" s="284"/>
      <c r="VGC37" s="284"/>
      <c r="VGD37" s="284"/>
      <c r="VGE37" s="284"/>
      <c r="VGF37" s="284"/>
      <c r="VGG37" s="284"/>
      <c r="VGH37" s="284"/>
      <c r="VGI37" s="284"/>
      <c r="VGJ37" s="284"/>
      <c r="VGK37" s="284"/>
      <c r="VGL37" s="284"/>
      <c r="VGM37" s="284"/>
      <c r="VGN37" s="284"/>
      <c r="VGO37" s="284"/>
      <c r="VGP37" s="284"/>
      <c r="VGQ37" s="284"/>
      <c r="VGR37" s="284"/>
      <c r="VGS37" s="284"/>
      <c r="VGT37" s="284"/>
      <c r="VGU37" s="284"/>
      <c r="VGV37" s="284"/>
      <c r="VGW37" s="284"/>
      <c r="VGX37" s="284"/>
      <c r="VGY37" s="284"/>
      <c r="VGZ37" s="284"/>
      <c r="VHA37" s="284"/>
      <c r="VHB37" s="284"/>
      <c r="VHC37" s="284"/>
      <c r="VHD37" s="284"/>
      <c r="VHE37" s="284"/>
      <c r="VHF37" s="284"/>
      <c r="VHG37" s="284"/>
      <c r="VHH37" s="284"/>
      <c r="VHI37" s="284"/>
      <c r="VHJ37" s="284"/>
      <c r="VHK37" s="284"/>
      <c r="VHL37" s="284"/>
      <c r="VHM37" s="284"/>
      <c r="VHN37" s="284"/>
      <c r="VHO37" s="284"/>
      <c r="VHP37" s="284"/>
      <c r="VHQ37" s="284"/>
      <c r="VHR37" s="284"/>
      <c r="VHS37" s="284"/>
      <c r="VHT37" s="284"/>
      <c r="VHU37" s="284"/>
      <c r="VHV37" s="284"/>
      <c r="VHW37" s="284"/>
      <c r="VHX37" s="284"/>
      <c r="VHY37" s="284"/>
      <c r="VHZ37" s="284"/>
      <c r="VIA37" s="284"/>
      <c r="VIB37" s="284"/>
      <c r="VIC37" s="284"/>
      <c r="VID37" s="284"/>
      <c r="VIE37" s="284"/>
      <c r="VIF37" s="284"/>
      <c r="VIG37" s="284"/>
      <c r="VIH37" s="284"/>
      <c r="VII37" s="284"/>
      <c r="VIJ37" s="284"/>
      <c r="VIK37" s="284"/>
      <c r="VIL37" s="284"/>
      <c r="VIM37" s="284"/>
      <c r="VIN37" s="284"/>
      <c r="VIO37" s="284"/>
      <c r="VIP37" s="284"/>
      <c r="VIQ37" s="284"/>
      <c r="VIR37" s="284"/>
      <c r="VIS37" s="284"/>
      <c r="VIT37" s="284"/>
      <c r="VIU37" s="284"/>
      <c r="VIV37" s="284"/>
      <c r="VIW37" s="284"/>
      <c r="VIX37" s="284"/>
      <c r="VIY37" s="284"/>
      <c r="VIZ37" s="284"/>
      <c r="VJA37" s="284"/>
      <c r="VJB37" s="284"/>
      <c r="VJC37" s="284"/>
      <c r="VJD37" s="284"/>
      <c r="VJE37" s="284"/>
      <c r="VJF37" s="284"/>
      <c r="VJG37" s="284"/>
      <c r="VJH37" s="284"/>
      <c r="VJI37" s="284"/>
      <c r="VJJ37" s="284"/>
      <c r="VJK37" s="284"/>
      <c r="VJL37" s="284"/>
      <c r="VJM37" s="284"/>
      <c r="VJN37" s="284"/>
      <c r="VJO37" s="284"/>
      <c r="VJP37" s="284"/>
      <c r="VJQ37" s="284"/>
      <c r="VJR37" s="284"/>
      <c r="VJS37" s="284"/>
      <c r="VJT37" s="284"/>
      <c r="VJU37" s="284"/>
      <c r="VJV37" s="284"/>
      <c r="VJW37" s="284"/>
      <c r="VJX37" s="284"/>
      <c r="VJY37" s="284"/>
      <c r="VJZ37" s="284"/>
      <c r="VKA37" s="284"/>
      <c r="VKB37" s="284"/>
      <c r="VKC37" s="284"/>
      <c r="VKD37" s="284"/>
      <c r="VKE37" s="284"/>
      <c r="VKF37" s="284"/>
      <c r="VKG37" s="284"/>
      <c r="VKH37" s="284"/>
      <c r="VKI37" s="284"/>
      <c r="VKJ37" s="284"/>
      <c r="VKK37" s="284"/>
      <c r="VKL37" s="284"/>
      <c r="VKM37" s="284"/>
      <c r="VKN37" s="284"/>
      <c r="VKO37" s="284"/>
      <c r="VKP37" s="284"/>
      <c r="VKQ37" s="284"/>
      <c r="VKR37" s="284"/>
      <c r="VKS37" s="284"/>
      <c r="VKT37" s="284"/>
      <c r="VKU37" s="284"/>
      <c r="VKV37" s="284"/>
      <c r="VKW37" s="284"/>
      <c r="VKX37" s="284"/>
      <c r="VKY37" s="284"/>
      <c r="VKZ37" s="284"/>
      <c r="VLA37" s="284"/>
      <c r="VLB37" s="284"/>
      <c r="VLC37" s="284"/>
      <c r="VLD37" s="284"/>
      <c r="VLE37" s="284"/>
      <c r="VLF37" s="284"/>
      <c r="VLG37" s="284"/>
      <c r="VLH37" s="284"/>
      <c r="VLI37" s="284"/>
      <c r="VLJ37" s="284"/>
      <c r="VLK37" s="284"/>
      <c r="VLL37" s="284"/>
      <c r="VLM37" s="284"/>
      <c r="VLN37" s="284"/>
      <c r="VLO37" s="284"/>
      <c r="VLP37" s="284"/>
      <c r="VLQ37" s="284"/>
      <c r="VLR37" s="284"/>
      <c r="VLS37" s="284"/>
      <c r="VLT37" s="284"/>
      <c r="VLU37" s="284"/>
      <c r="VLV37" s="284"/>
      <c r="VLW37" s="284"/>
      <c r="VLX37" s="284"/>
      <c r="VLY37" s="284"/>
      <c r="VLZ37" s="284"/>
      <c r="VMA37" s="284"/>
      <c r="VMB37" s="284"/>
      <c r="VMC37" s="284"/>
      <c r="VMD37" s="284"/>
      <c r="VME37" s="284"/>
      <c r="VMF37" s="284"/>
      <c r="VMG37" s="284"/>
      <c r="VMH37" s="284"/>
      <c r="VMI37" s="284"/>
      <c r="VMJ37" s="284"/>
      <c r="VMK37" s="284"/>
      <c r="VML37" s="284"/>
      <c r="VMM37" s="284"/>
      <c r="VMN37" s="284"/>
      <c r="VMO37" s="284"/>
      <c r="VMP37" s="284"/>
      <c r="VMQ37" s="284"/>
      <c r="VMR37" s="284"/>
      <c r="VMS37" s="284"/>
      <c r="VMT37" s="284"/>
      <c r="VMU37" s="284"/>
      <c r="VMV37" s="284"/>
      <c r="VMW37" s="284"/>
      <c r="VMX37" s="284"/>
      <c r="VMY37" s="284"/>
      <c r="VMZ37" s="284"/>
      <c r="VNA37" s="284"/>
      <c r="VNB37" s="284"/>
      <c r="VNC37" s="284"/>
      <c r="VND37" s="284"/>
      <c r="VNE37" s="284"/>
      <c r="VNF37" s="284"/>
      <c r="VNG37" s="284"/>
      <c r="VNH37" s="284"/>
      <c r="VNI37" s="284"/>
      <c r="VNJ37" s="284"/>
      <c r="VNK37" s="284"/>
      <c r="VNL37" s="284"/>
      <c r="VNM37" s="284"/>
      <c r="VNN37" s="284"/>
      <c r="VNO37" s="284"/>
      <c r="VNP37" s="284"/>
      <c r="VNQ37" s="284"/>
      <c r="VNR37" s="284"/>
      <c r="VNS37" s="284"/>
      <c r="VNT37" s="284"/>
      <c r="VNU37" s="284"/>
      <c r="VNV37" s="284"/>
      <c r="VNW37" s="284"/>
      <c r="VNX37" s="284"/>
      <c r="VNY37" s="284"/>
      <c r="VNZ37" s="284"/>
      <c r="VOA37" s="284"/>
      <c r="VOB37" s="284"/>
      <c r="VOC37" s="284"/>
      <c r="VOD37" s="284"/>
      <c r="VOE37" s="284"/>
      <c r="VOF37" s="284"/>
      <c r="VOG37" s="284"/>
      <c r="VOH37" s="284"/>
      <c r="VOI37" s="284"/>
      <c r="VOJ37" s="284"/>
      <c r="VOK37" s="284"/>
      <c r="VOL37" s="284"/>
      <c r="VOM37" s="284"/>
      <c r="VON37" s="284"/>
      <c r="VOO37" s="284"/>
      <c r="VOP37" s="284"/>
      <c r="VOQ37" s="284"/>
      <c r="VOR37" s="284"/>
      <c r="VOS37" s="284"/>
      <c r="VOT37" s="284"/>
      <c r="VOU37" s="284"/>
      <c r="VOV37" s="284"/>
      <c r="VOW37" s="284"/>
      <c r="VOX37" s="284"/>
      <c r="VOY37" s="284"/>
      <c r="VOZ37" s="284"/>
      <c r="VPA37" s="284"/>
      <c r="VPB37" s="284"/>
      <c r="VPC37" s="284"/>
      <c r="VPD37" s="284"/>
      <c r="VPE37" s="284"/>
      <c r="VPF37" s="284"/>
      <c r="VPG37" s="284"/>
      <c r="VPH37" s="284"/>
      <c r="VPI37" s="284"/>
      <c r="VPJ37" s="284"/>
      <c r="VPK37" s="284"/>
      <c r="VPL37" s="284"/>
      <c r="VPM37" s="284"/>
      <c r="VPN37" s="284"/>
      <c r="VPO37" s="284"/>
      <c r="VPP37" s="284"/>
      <c r="VPQ37" s="284"/>
      <c r="VPR37" s="284"/>
      <c r="VPS37" s="284"/>
      <c r="VPT37" s="284"/>
      <c r="VPU37" s="284"/>
      <c r="VPV37" s="284"/>
      <c r="VPW37" s="284"/>
      <c r="VPX37" s="284"/>
      <c r="VPY37" s="284"/>
      <c r="VPZ37" s="284"/>
      <c r="VQA37" s="284"/>
      <c r="VQB37" s="284"/>
      <c r="VQC37" s="284"/>
      <c r="VQD37" s="284"/>
      <c r="VQE37" s="284"/>
      <c r="VQF37" s="284"/>
      <c r="VQG37" s="284"/>
      <c r="VQH37" s="284"/>
      <c r="VQI37" s="284"/>
      <c r="VQJ37" s="284"/>
      <c r="VQK37" s="284"/>
      <c r="VQL37" s="284"/>
      <c r="VQM37" s="284"/>
      <c r="VQN37" s="284"/>
      <c r="VQO37" s="284"/>
      <c r="VQP37" s="284"/>
      <c r="VQQ37" s="284"/>
      <c r="VQR37" s="284"/>
      <c r="VQS37" s="284"/>
      <c r="VQT37" s="284"/>
      <c r="VQU37" s="284"/>
      <c r="VQV37" s="284"/>
      <c r="VQW37" s="284"/>
      <c r="VQX37" s="284"/>
      <c r="VQY37" s="284"/>
      <c r="VQZ37" s="284"/>
      <c r="VRA37" s="284"/>
      <c r="VRB37" s="284"/>
      <c r="VRC37" s="284"/>
      <c r="VRD37" s="284"/>
      <c r="VRE37" s="284"/>
      <c r="VRF37" s="284"/>
      <c r="VRG37" s="284"/>
      <c r="VRH37" s="284"/>
      <c r="VRI37" s="284"/>
      <c r="VRJ37" s="284"/>
      <c r="VRK37" s="284"/>
      <c r="VRL37" s="284"/>
      <c r="VRM37" s="284"/>
      <c r="VRN37" s="284"/>
      <c r="VRO37" s="284"/>
      <c r="VRP37" s="284"/>
      <c r="VRQ37" s="284"/>
      <c r="VRR37" s="284"/>
      <c r="VRS37" s="284"/>
      <c r="VRT37" s="284"/>
      <c r="VRU37" s="284"/>
      <c r="VRV37" s="284"/>
      <c r="VRW37" s="284"/>
      <c r="VRX37" s="284"/>
      <c r="VRY37" s="284"/>
      <c r="VRZ37" s="284"/>
      <c r="VSA37" s="284"/>
      <c r="VSB37" s="284"/>
      <c r="VSC37" s="284"/>
      <c r="VSD37" s="284"/>
      <c r="VSE37" s="284"/>
      <c r="VSF37" s="284"/>
      <c r="VSG37" s="284"/>
      <c r="VSH37" s="284"/>
      <c r="VSI37" s="284"/>
      <c r="VSJ37" s="284"/>
      <c r="VSK37" s="284"/>
      <c r="VSL37" s="284"/>
      <c r="VSM37" s="284"/>
      <c r="VSN37" s="284"/>
      <c r="VSO37" s="284"/>
      <c r="VSP37" s="284"/>
      <c r="VSQ37" s="284"/>
      <c r="VSR37" s="284"/>
      <c r="VSS37" s="284"/>
      <c r="VST37" s="284"/>
      <c r="VSU37" s="284"/>
      <c r="VSV37" s="284"/>
      <c r="VSW37" s="284"/>
      <c r="VSX37" s="284"/>
      <c r="VSY37" s="284"/>
      <c r="VSZ37" s="284"/>
      <c r="VTA37" s="284"/>
      <c r="VTB37" s="284"/>
      <c r="VTC37" s="284"/>
      <c r="VTD37" s="284"/>
      <c r="VTE37" s="284"/>
      <c r="VTF37" s="284"/>
      <c r="VTG37" s="284"/>
      <c r="VTH37" s="284"/>
      <c r="VTI37" s="284"/>
      <c r="VTJ37" s="284"/>
      <c r="VTK37" s="284"/>
      <c r="VTL37" s="284"/>
      <c r="VTM37" s="284"/>
      <c r="VTN37" s="284"/>
      <c r="VTO37" s="284"/>
      <c r="VTP37" s="284"/>
      <c r="VTQ37" s="284"/>
      <c r="VTR37" s="284"/>
      <c r="VTS37" s="284"/>
      <c r="VTT37" s="284"/>
      <c r="VTU37" s="284"/>
      <c r="VTV37" s="284"/>
      <c r="VTW37" s="284"/>
      <c r="VTX37" s="284"/>
      <c r="VTY37" s="284"/>
      <c r="VTZ37" s="284"/>
      <c r="VUA37" s="284"/>
      <c r="VUB37" s="284"/>
      <c r="VUC37" s="284"/>
      <c r="VUD37" s="284"/>
      <c r="VUE37" s="284"/>
      <c r="VUF37" s="284"/>
      <c r="VUG37" s="284"/>
      <c r="VUH37" s="284"/>
      <c r="VUI37" s="284"/>
      <c r="VUJ37" s="284"/>
      <c r="VUK37" s="284"/>
      <c r="VUL37" s="284"/>
      <c r="VUM37" s="284"/>
      <c r="VUN37" s="284"/>
      <c r="VUO37" s="284"/>
      <c r="VUP37" s="284"/>
      <c r="VUQ37" s="284"/>
      <c r="VUR37" s="284"/>
      <c r="VUS37" s="284"/>
      <c r="VUT37" s="284"/>
      <c r="VUU37" s="284"/>
      <c r="VUV37" s="284"/>
      <c r="VUW37" s="284"/>
      <c r="VUX37" s="284"/>
      <c r="VUY37" s="284"/>
      <c r="VUZ37" s="284"/>
      <c r="VVA37" s="284"/>
      <c r="VVB37" s="284"/>
      <c r="VVC37" s="284"/>
      <c r="VVD37" s="284"/>
      <c r="VVE37" s="284"/>
      <c r="VVF37" s="284"/>
      <c r="VVG37" s="284"/>
      <c r="VVH37" s="284"/>
      <c r="VVI37" s="284"/>
      <c r="VVJ37" s="284"/>
      <c r="VVK37" s="284"/>
      <c r="VVL37" s="284"/>
      <c r="VVM37" s="284"/>
      <c r="VVN37" s="284"/>
      <c r="VVO37" s="284"/>
      <c r="VVP37" s="284"/>
      <c r="VVQ37" s="284"/>
      <c r="VVR37" s="284"/>
      <c r="VVS37" s="284"/>
      <c r="VVT37" s="284"/>
      <c r="VVU37" s="284"/>
      <c r="VVV37" s="284"/>
      <c r="VVW37" s="284"/>
      <c r="VVX37" s="284"/>
      <c r="VVY37" s="284"/>
      <c r="VVZ37" s="284"/>
      <c r="VWA37" s="284"/>
      <c r="VWB37" s="284"/>
      <c r="VWC37" s="284"/>
      <c r="VWD37" s="284"/>
      <c r="VWE37" s="284"/>
      <c r="VWF37" s="284"/>
      <c r="VWG37" s="284"/>
      <c r="VWH37" s="284"/>
      <c r="VWI37" s="284"/>
      <c r="VWJ37" s="284"/>
      <c r="VWK37" s="284"/>
      <c r="VWL37" s="284"/>
      <c r="VWM37" s="284"/>
      <c r="VWN37" s="284"/>
      <c r="VWO37" s="284"/>
      <c r="VWP37" s="284"/>
      <c r="VWQ37" s="284"/>
      <c r="VWR37" s="284"/>
      <c r="VWS37" s="284"/>
      <c r="VWT37" s="284"/>
      <c r="VWU37" s="284"/>
      <c r="VWV37" s="284"/>
      <c r="VWW37" s="284"/>
      <c r="VWX37" s="284"/>
      <c r="VWY37" s="284"/>
      <c r="VWZ37" s="284"/>
      <c r="VXA37" s="284"/>
      <c r="VXB37" s="284"/>
      <c r="VXC37" s="284"/>
      <c r="VXD37" s="284"/>
      <c r="VXE37" s="284"/>
      <c r="VXF37" s="284"/>
      <c r="VXG37" s="284"/>
      <c r="VXH37" s="284"/>
      <c r="VXI37" s="284"/>
      <c r="VXJ37" s="284"/>
      <c r="VXK37" s="284"/>
      <c r="VXL37" s="284"/>
      <c r="VXM37" s="284"/>
      <c r="VXN37" s="284"/>
      <c r="VXO37" s="284"/>
      <c r="VXP37" s="284"/>
      <c r="VXQ37" s="284"/>
      <c r="VXR37" s="284"/>
      <c r="VXS37" s="284"/>
      <c r="VXT37" s="284"/>
      <c r="VXU37" s="284"/>
      <c r="VXV37" s="284"/>
      <c r="VXW37" s="284"/>
      <c r="VXX37" s="284"/>
      <c r="VXY37" s="284"/>
      <c r="VXZ37" s="284"/>
      <c r="VYA37" s="284"/>
      <c r="VYB37" s="284"/>
      <c r="VYC37" s="284"/>
      <c r="VYD37" s="284"/>
      <c r="VYE37" s="284"/>
      <c r="VYF37" s="284"/>
      <c r="VYG37" s="284"/>
      <c r="VYH37" s="284"/>
      <c r="VYI37" s="284"/>
      <c r="VYJ37" s="284"/>
      <c r="VYK37" s="284"/>
      <c r="VYL37" s="284"/>
      <c r="VYM37" s="284"/>
      <c r="VYN37" s="284"/>
      <c r="VYO37" s="284"/>
      <c r="VYP37" s="284"/>
      <c r="VYQ37" s="284"/>
      <c r="VYR37" s="284"/>
      <c r="VYS37" s="284"/>
      <c r="VYT37" s="284"/>
      <c r="VYU37" s="284"/>
      <c r="VYV37" s="284"/>
      <c r="VYW37" s="284"/>
      <c r="VYX37" s="284"/>
      <c r="VYY37" s="284"/>
      <c r="VYZ37" s="284"/>
      <c r="VZA37" s="284"/>
      <c r="VZB37" s="284"/>
      <c r="VZC37" s="284"/>
      <c r="VZD37" s="284"/>
      <c r="VZE37" s="284"/>
      <c r="VZF37" s="284"/>
      <c r="VZG37" s="284"/>
      <c r="VZH37" s="284"/>
      <c r="VZI37" s="284"/>
      <c r="VZJ37" s="284"/>
      <c r="VZK37" s="284"/>
      <c r="VZL37" s="284"/>
      <c r="VZM37" s="284"/>
      <c r="VZN37" s="284"/>
      <c r="VZO37" s="284"/>
      <c r="VZP37" s="284"/>
      <c r="VZQ37" s="284"/>
      <c r="VZR37" s="284"/>
      <c r="VZS37" s="284"/>
      <c r="VZT37" s="284"/>
      <c r="VZU37" s="284"/>
      <c r="VZV37" s="284"/>
      <c r="VZW37" s="284"/>
      <c r="VZX37" s="284"/>
      <c r="VZY37" s="284"/>
      <c r="VZZ37" s="284"/>
      <c r="WAA37" s="284"/>
      <c r="WAB37" s="284"/>
      <c r="WAC37" s="284"/>
      <c r="WAD37" s="284"/>
      <c r="WAE37" s="284"/>
      <c r="WAF37" s="284"/>
      <c r="WAG37" s="284"/>
      <c r="WAH37" s="284"/>
      <c r="WAI37" s="284"/>
      <c r="WAJ37" s="284"/>
      <c r="WAK37" s="284"/>
      <c r="WAL37" s="284"/>
      <c r="WAM37" s="284"/>
      <c r="WAN37" s="284"/>
      <c r="WAO37" s="284"/>
      <c r="WAP37" s="284"/>
      <c r="WAQ37" s="284"/>
      <c r="WAR37" s="284"/>
      <c r="WAS37" s="284"/>
      <c r="WAT37" s="284"/>
      <c r="WAU37" s="284"/>
      <c r="WAV37" s="284"/>
      <c r="WAW37" s="284"/>
      <c r="WAX37" s="284"/>
      <c r="WAY37" s="284"/>
      <c r="WAZ37" s="284"/>
      <c r="WBA37" s="284"/>
      <c r="WBB37" s="284"/>
      <c r="WBC37" s="284"/>
      <c r="WBD37" s="284"/>
      <c r="WBE37" s="284"/>
      <c r="WBF37" s="284"/>
      <c r="WBG37" s="284"/>
      <c r="WBH37" s="284"/>
      <c r="WBI37" s="284"/>
      <c r="WBJ37" s="284"/>
      <c r="WBK37" s="284"/>
      <c r="WBL37" s="284"/>
      <c r="WBM37" s="284"/>
      <c r="WBN37" s="284"/>
      <c r="WBO37" s="284"/>
      <c r="WBP37" s="284"/>
      <c r="WBQ37" s="284"/>
      <c r="WBR37" s="284"/>
      <c r="WBS37" s="284"/>
      <c r="WBT37" s="284"/>
      <c r="WBU37" s="284"/>
      <c r="WBV37" s="284"/>
      <c r="WBW37" s="284"/>
      <c r="WBX37" s="284"/>
      <c r="WBY37" s="284"/>
      <c r="WBZ37" s="284"/>
      <c r="WCA37" s="284"/>
      <c r="WCB37" s="284"/>
      <c r="WCC37" s="284"/>
      <c r="WCD37" s="284"/>
      <c r="WCE37" s="284"/>
      <c r="WCF37" s="284"/>
      <c r="WCG37" s="284"/>
      <c r="WCH37" s="284"/>
      <c r="WCI37" s="284"/>
      <c r="WCJ37" s="284"/>
      <c r="WCK37" s="284"/>
      <c r="WCL37" s="284"/>
      <c r="WCM37" s="284"/>
      <c r="WCN37" s="284"/>
      <c r="WCO37" s="284"/>
      <c r="WCP37" s="284"/>
      <c r="WCQ37" s="284"/>
      <c r="WCR37" s="284"/>
      <c r="WCS37" s="284"/>
      <c r="WCT37" s="284"/>
      <c r="WCU37" s="284"/>
      <c r="WCV37" s="284"/>
      <c r="WCW37" s="284"/>
      <c r="WCX37" s="284"/>
      <c r="WCY37" s="284"/>
      <c r="WCZ37" s="284"/>
      <c r="WDA37" s="284"/>
      <c r="WDB37" s="284"/>
      <c r="WDC37" s="284"/>
      <c r="WDD37" s="284"/>
      <c r="WDE37" s="284"/>
      <c r="WDF37" s="284"/>
      <c r="WDG37" s="284"/>
      <c r="WDH37" s="284"/>
      <c r="WDI37" s="284"/>
      <c r="WDJ37" s="284"/>
      <c r="WDK37" s="284"/>
      <c r="WDL37" s="284"/>
      <c r="WDM37" s="284"/>
      <c r="WDN37" s="284"/>
      <c r="WDO37" s="284"/>
      <c r="WDP37" s="284"/>
      <c r="WDQ37" s="284"/>
      <c r="WDR37" s="284"/>
      <c r="WDS37" s="284"/>
      <c r="WDT37" s="284"/>
      <c r="WDU37" s="284"/>
      <c r="WDV37" s="284"/>
      <c r="WDW37" s="284"/>
      <c r="WDX37" s="284"/>
      <c r="WDY37" s="284"/>
      <c r="WDZ37" s="284"/>
      <c r="WEA37" s="284"/>
      <c r="WEB37" s="284"/>
      <c r="WEC37" s="284"/>
      <c r="WED37" s="284"/>
      <c r="WEE37" s="284"/>
      <c r="WEF37" s="284"/>
      <c r="WEG37" s="284"/>
      <c r="WEH37" s="284"/>
      <c r="WEI37" s="284"/>
      <c r="WEJ37" s="284"/>
      <c r="WEK37" s="284"/>
      <c r="WEL37" s="284"/>
      <c r="WEM37" s="284"/>
      <c r="WEN37" s="284"/>
      <c r="WEO37" s="284"/>
      <c r="WEP37" s="284"/>
      <c r="WEQ37" s="284"/>
      <c r="WER37" s="284"/>
      <c r="WES37" s="284"/>
      <c r="WET37" s="284"/>
      <c r="WEU37" s="284"/>
      <c r="WEV37" s="284"/>
      <c r="WEW37" s="284"/>
      <c r="WEX37" s="284"/>
      <c r="WEY37" s="284"/>
      <c r="WEZ37" s="284"/>
      <c r="WFA37" s="284"/>
      <c r="WFB37" s="284"/>
      <c r="WFC37" s="284"/>
      <c r="WFD37" s="284"/>
      <c r="WFE37" s="284"/>
      <c r="WFF37" s="284"/>
      <c r="WFG37" s="284"/>
      <c r="WFH37" s="284"/>
      <c r="WFI37" s="284"/>
      <c r="WFJ37" s="284"/>
      <c r="WFK37" s="284"/>
      <c r="WFL37" s="284"/>
      <c r="WFM37" s="284"/>
      <c r="WFN37" s="284"/>
      <c r="WFO37" s="284"/>
      <c r="WFP37" s="284"/>
      <c r="WFQ37" s="284"/>
      <c r="WFR37" s="284"/>
      <c r="WFS37" s="284"/>
      <c r="WFT37" s="284"/>
      <c r="WFU37" s="284"/>
      <c r="WFV37" s="284"/>
      <c r="WFW37" s="284"/>
      <c r="WFX37" s="284"/>
      <c r="WFY37" s="284"/>
      <c r="WFZ37" s="284"/>
      <c r="WGA37" s="284"/>
      <c r="WGB37" s="284"/>
      <c r="WGC37" s="284"/>
      <c r="WGD37" s="284"/>
      <c r="WGE37" s="284"/>
      <c r="WGF37" s="284"/>
      <c r="WGG37" s="284"/>
      <c r="WGH37" s="284"/>
      <c r="WGI37" s="284"/>
      <c r="WGJ37" s="284"/>
      <c r="WGK37" s="284"/>
      <c r="WGL37" s="284"/>
      <c r="WGM37" s="284"/>
      <c r="WGN37" s="284"/>
      <c r="WGO37" s="284"/>
      <c r="WGP37" s="284"/>
      <c r="WGQ37" s="284"/>
      <c r="WGR37" s="284"/>
      <c r="WGS37" s="284"/>
      <c r="WGT37" s="284"/>
      <c r="WGU37" s="284"/>
      <c r="WGV37" s="284"/>
      <c r="WGW37" s="284"/>
      <c r="WGX37" s="284"/>
      <c r="WGY37" s="284"/>
      <c r="WGZ37" s="284"/>
      <c r="WHA37" s="284"/>
      <c r="WHB37" s="284"/>
      <c r="WHC37" s="284"/>
      <c r="WHD37" s="284"/>
      <c r="WHE37" s="284"/>
      <c r="WHF37" s="284"/>
      <c r="WHG37" s="284"/>
      <c r="WHH37" s="284"/>
      <c r="WHI37" s="284"/>
      <c r="WHJ37" s="284"/>
      <c r="WHK37" s="284"/>
      <c r="WHL37" s="284"/>
      <c r="WHM37" s="284"/>
      <c r="WHN37" s="284"/>
      <c r="WHO37" s="284"/>
      <c r="WHP37" s="284"/>
      <c r="WHQ37" s="284"/>
      <c r="WHR37" s="284"/>
      <c r="WHS37" s="284"/>
      <c r="WHT37" s="284"/>
      <c r="WHU37" s="284"/>
      <c r="WHV37" s="284"/>
      <c r="WHW37" s="284"/>
      <c r="WHX37" s="284"/>
      <c r="WHY37" s="284"/>
      <c r="WHZ37" s="284"/>
      <c r="WIA37" s="284"/>
      <c r="WIB37" s="284"/>
      <c r="WIC37" s="284"/>
      <c r="WID37" s="284"/>
      <c r="WIE37" s="284"/>
      <c r="WIF37" s="284"/>
      <c r="WIG37" s="284"/>
      <c r="WIH37" s="284"/>
      <c r="WII37" s="284"/>
      <c r="WIJ37" s="284"/>
      <c r="WIK37" s="284"/>
      <c r="WIL37" s="284"/>
      <c r="WIM37" s="284"/>
      <c r="WIN37" s="284"/>
      <c r="WIO37" s="284"/>
      <c r="WIP37" s="284"/>
      <c r="WIQ37" s="284"/>
      <c r="WIR37" s="284"/>
      <c r="WIS37" s="284"/>
      <c r="WIT37" s="284"/>
      <c r="WIU37" s="284"/>
      <c r="WIV37" s="284"/>
      <c r="WIW37" s="284"/>
      <c r="WIX37" s="284"/>
      <c r="WIY37" s="284"/>
      <c r="WIZ37" s="284"/>
      <c r="WJA37" s="284"/>
      <c r="WJB37" s="284"/>
      <c r="WJC37" s="284"/>
      <c r="WJD37" s="284"/>
      <c r="WJE37" s="284"/>
      <c r="WJF37" s="284"/>
      <c r="WJG37" s="284"/>
      <c r="WJH37" s="284"/>
      <c r="WJI37" s="284"/>
      <c r="WJJ37" s="284"/>
      <c r="WJK37" s="284"/>
      <c r="WJL37" s="284"/>
      <c r="WJM37" s="284"/>
      <c r="WJN37" s="284"/>
      <c r="WJO37" s="284"/>
      <c r="WJP37" s="284"/>
      <c r="WJQ37" s="284"/>
      <c r="WJR37" s="284"/>
      <c r="WJS37" s="284"/>
      <c r="WJT37" s="284"/>
      <c r="WJU37" s="284"/>
      <c r="WJV37" s="284"/>
      <c r="WJW37" s="284"/>
      <c r="WJX37" s="284"/>
      <c r="WJY37" s="284"/>
      <c r="WJZ37" s="284"/>
      <c r="WKA37" s="284"/>
      <c r="WKB37" s="284"/>
      <c r="WKC37" s="284"/>
      <c r="WKD37" s="284"/>
      <c r="WKE37" s="284"/>
      <c r="WKF37" s="284"/>
      <c r="WKG37" s="284"/>
      <c r="WKH37" s="284"/>
      <c r="WKI37" s="284"/>
      <c r="WKJ37" s="284"/>
      <c r="WKK37" s="284"/>
      <c r="WKL37" s="284"/>
      <c r="WKM37" s="284"/>
      <c r="WKN37" s="284"/>
      <c r="WKO37" s="284"/>
      <c r="WKP37" s="284"/>
      <c r="WKQ37" s="284"/>
      <c r="WKR37" s="284"/>
      <c r="WKS37" s="284"/>
      <c r="WKT37" s="284"/>
      <c r="WKU37" s="284"/>
      <c r="WKV37" s="284"/>
      <c r="WKW37" s="284"/>
      <c r="WKX37" s="284"/>
      <c r="WKY37" s="284"/>
      <c r="WKZ37" s="284"/>
      <c r="WLA37" s="284"/>
      <c r="WLB37" s="284"/>
      <c r="WLC37" s="284"/>
      <c r="WLD37" s="284"/>
      <c r="WLE37" s="284"/>
      <c r="WLF37" s="284"/>
      <c r="WLG37" s="284"/>
      <c r="WLH37" s="284"/>
      <c r="WLI37" s="284"/>
      <c r="WLJ37" s="284"/>
      <c r="WLK37" s="284"/>
      <c r="WLL37" s="284"/>
      <c r="WLM37" s="284"/>
      <c r="WLN37" s="284"/>
      <c r="WLO37" s="284"/>
      <c r="WLP37" s="284"/>
      <c r="WLQ37" s="284"/>
      <c r="WLR37" s="284"/>
      <c r="WLS37" s="284"/>
      <c r="WLT37" s="284"/>
      <c r="WLU37" s="284"/>
      <c r="WLV37" s="284"/>
      <c r="WLW37" s="284"/>
      <c r="WLX37" s="284"/>
      <c r="WLY37" s="284"/>
      <c r="WLZ37" s="284"/>
      <c r="WMA37" s="284"/>
      <c r="WMB37" s="284"/>
      <c r="WMC37" s="284"/>
      <c r="WMD37" s="284"/>
      <c r="WME37" s="284"/>
      <c r="WMF37" s="284"/>
      <c r="WMG37" s="284"/>
      <c r="WMH37" s="284"/>
      <c r="WMI37" s="284"/>
      <c r="WMJ37" s="284"/>
      <c r="WMK37" s="284"/>
      <c r="WML37" s="284"/>
      <c r="WMM37" s="284"/>
      <c r="WMN37" s="284"/>
      <c r="WMO37" s="284"/>
      <c r="WMP37" s="284"/>
      <c r="WMQ37" s="284"/>
      <c r="WMR37" s="284"/>
      <c r="WMS37" s="284"/>
      <c r="WMT37" s="284"/>
      <c r="WMU37" s="284"/>
      <c r="WMV37" s="284"/>
      <c r="WMW37" s="284"/>
      <c r="WMX37" s="284"/>
      <c r="WMY37" s="284"/>
      <c r="WMZ37" s="284"/>
      <c r="WNA37" s="284"/>
      <c r="WNB37" s="284"/>
      <c r="WNC37" s="284"/>
      <c r="WND37" s="284"/>
      <c r="WNE37" s="284"/>
      <c r="WNF37" s="284"/>
      <c r="WNG37" s="284"/>
      <c r="WNH37" s="284"/>
      <c r="WNI37" s="284"/>
      <c r="WNJ37" s="284"/>
      <c r="WNK37" s="284"/>
      <c r="WNL37" s="284"/>
      <c r="WNM37" s="284"/>
      <c r="WNN37" s="284"/>
      <c r="WNO37" s="284"/>
      <c r="WNP37" s="284"/>
      <c r="WNQ37" s="284"/>
      <c r="WNR37" s="284"/>
      <c r="WNS37" s="284"/>
      <c r="WNT37" s="284"/>
      <c r="WNU37" s="284"/>
      <c r="WNV37" s="284"/>
      <c r="WNW37" s="284"/>
      <c r="WNX37" s="284"/>
      <c r="WNY37" s="284"/>
      <c r="WNZ37" s="284"/>
      <c r="WOA37" s="284"/>
      <c r="WOB37" s="284"/>
      <c r="WOC37" s="284"/>
      <c r="WOD37" s="284"/>
      <c r="WOE37" s="284"/>
      <c r="WOF37" s="284"/>
      <c r="WOG37" s="284"/>
      <c r="WOH37" s="284"/>
      <c r="WOI37" s="284"/>
      <c r="WOJ37" s="284"/>
      <c r="WOK37" s="284"/>
      <c r="WOL37" s="284"/>
      <c r="WOM37" s="284"/>
      <c r="WON37" s="284"/>
      <c r="WOO37" s="284"/>
      <c r="WOP37" s="284"/>
      <c r="WOQ37" s="284"/>
      <c r="WOR37" s="284"/>
      <c r="WOS37" s="284"/>
      <c r="WOT37" s="284"/>
      <c r="WOU37" s="284"/>
      <c r="WOV37" s="284"/>
      <c r="WOW37" s="284"/>
      <c r="WOX37" s="284"/>
      <c r="WOY37" s="284"/>
      <c r="WOZ37" s="284"/>
      <c r="WPA37" s="284"/>
      <c r="WPB37" s="284"/>
      <c r="WPC37" s="284"/>
      <c r="WPD37" s="284"/>
      <c r="WPE37" s="284"/>
      <c r="WPF37" s="284"/>
      <c r="WPG37" s="284"/>
      <c r="WPH37" s="284"/>
      <c r="WPI37" s="284"/>
      <c r="WPJ37" s="284"/>
      <c r="WPK37" s="284"/>
      <c r="WPL37" s="284"/>
      <c r="WPM37" s="284"/>
      <c r="WPN37" s="284"/>
      <c r="WPO37" s="284"/>
      <c r="WPP37" s="284"/>
      <c r="WPQ37" s="284"/>
      <c r="WPR37" s="284"/>
      <c r="WPS37" s="284"/>
      <c r="WPT37" s="284"/>
      <c r="WPU37" s="284"/>
      <c r="WPV37" s="284"/>
      <c r="WPW37" s="284"/>
      <c r="WPX37" s="284"/>
      <c r="WPY37" s="284"/>
      <c r="WPZ37" s="284"/>
      <c r="WQA37" s="284"/>
      <c r="WQB37" s="284"/>
      <c r="WQC37" s="284"/>
      <c r="WQD37" s="284"/>
      <c r="WQE37" s="284"/>
      <c r="WQF37" s="284"/>
      <c r="WQG37" s="284"/>
      <c r="WQH37" s="284"/>
      <c r="WQI37" s="284"/>
      <c r="WQJ37" s="284"/>
      <c r="WQK37" s="284"/>
      <c r="WQL37" s="284"/>
      <c r="WQM37" s="284"/>
      <c r="WQN37" s="284"/>
      <c r="WQO37" s="284"/>
      <c r="WQP37" s="284"/>
      <c r="WQQ37" s="284"/>
      <c r="WQR37" s="284"/>
      <c r="WQS37" s="284"/>
      <c r="WQT37" s="284"/>
      <c r="WQU37" s="284"/>
      <c r="WQV37" s="284"/>
      <c r="WQW37" s="284"/>
      <c r="WQX37" s="284"/>
      <c r="WQY37" s="284"/>
      <c r="WQZ37" s="284"/>
      <c r="WRA37" s="284"/>
      <c r="WRB37" s="284"/>
      <c r="WRC37" s="284"/>
      <c r="WRD37" s="284"/>
      <c r="WRE37" s="284"/>
      <c r="WRF37" s="284"/>
      <c r="WRG37" s="284"/>
      <c r="WRH37" s="284"/>
      <c r="WRI37" s="284"/>
      <c r="WRJ37" s="284"/>
      <c r="WRK37" s="284"/>
      <c r="WRL37" s="284"/>
      <c r="WRM37" s="284"/>
      <c r="WRN37" s="284"/>
      <c r="WRO37" s="284"/>
      <c r="WRP37" s="284"/>
      <c r="WRQ37" s="284"/>
      <c r="WRR37" s="284"/>
      <c r="WRS37" s="284"/>
      <c r="WRT37" s="284"/>
      <c r="WRU37" s="284"/>
      <c r="WRV37" s="284"/>
      <c r="WRW37" s="284"/>
      <c r="WRX37" s="284"/>
      <c r="WRY37" s="284"/>
      <c r="WRZ37" s="284"/>
      <c r="WSA37" s="284"/>
      <c r="WSB37" s="284"/>
      <c r="WSC37" s="284"/>
      <c r="WSD37" s="284"/>
      <c r="WSE37" s="284"/>
      <c r="WSF37" s="284"/>
      <c r="WSG37" s="284"/>
      <c r="WSH37" s="284"/>
      <c r="WSI37" s="284"/>
      <c r="WSJ37" s="284"/>
      <c r="WSK37" s="284"/>
      <c r="WSL37" s="284"/>
      <c r="WSM37" s="284"/>
      <c r="WSN37" s="284"/>
      <c r="WSO37" s="284"/>
      <c r="WSP37" s="284"/>
      <c r="WSQ37" s="284"/>
      <c r="WSR37" s="284"/>
      <c r="WSS37" s="284"/>
      <c r="WST37" s="284"/>
      <c r="WSU37" s="284"/>
      <c r="WSV37" s="284"/>
      <c r="WSW37" s="284"/>
      <c r="WSX37" s="284"/>
      <c r="WSY37" s="284"/>
      <c r="WSZ37" s="284"/>
      <c r="WTA37" s="284"/>
      <c r="WTB37" s="284"/>
      <c r="WTC37" s="284"/>
      <c r="WTD37" s="284"/>
      <c r="WTE37" s="284"/>
      <c r="WTF37" s="284"/>
      <c r="WTG37" s="284"/>
      <c r="WTH37" s="284"/>
      <c r="WTI37" s="284"/>
      <c r="WTJ37" s="284"/>
      <c r="WTK37" s="284"/>
      <c r="WTL37" s="284"/>
      <c r="WTM37" s="284"/>
      <c r="WTN37" s="284"/>
      <c r="WTO37" s="284"/>
      <c r="WTP37" s="284"/>
      <c r="WTQ37" s="284"/>
      <c r="WTR37" s="284"/>
      <c r="WTS37" s="284"/>
      <c r="WTT37" s="284"/>
      <c r="WTU37" s="284"/>
      <c r="WTV37" s="284"/>
      <c r="WTW37" s="284"/>
      <c r="WTX37" s="284"/>
      <c r="WTY37" s="284"/>
      <c r="WTZ37" s="284"/>
      <c r="WUA37" s="284"/>
      <c r="WUB37" s="284"/>
      <c r="WUC37" s="284"/>
      <c r="WUD37" s="284"/>
      <c r="WUE37" s="284"/>
      <c r="WUF37" s="284"/>
      <c r="WUG37" s="284"/>
      <c r="WUH37" s="284"/>
      <c r="WUI37" s="284"/>
      <c r="WUJ37" s="284"/>
      <c r="WUK37" s="284"/>
      <c r="WUL37" s="284"/>
      <c r="WUM37" s="284"/>
      <c r="WUN37" s="284"/>
      <c r="WUO37" s="284"/>
      <c r="WUP37" s="284"/>
      <c r="WUQ37" s="284"/>
      <c r="WUR37" s="284"/>
      <c r="WUS37" s="284"/>
      <c r="WUT37" s="284"/>
      <c r="WUU37" s="284"/>
      <c r="WUV37" s="284"/>
      <c r="WUW37" s="284"/>
      <c r="WUX37" s="284"/>
      <c r="WUY37" s="284"/>
      <c r="WUZ37" s="284"/>
      <c r="WVA37" s="284"/>
      <c r="WVB37" s="284"/>
      <c r="WVC37" s="284"/>
      <c r="WVD37" s="284"/>
      <c r="WVE37" s="284"/>
      <c r="WVF37" s="284"/>
      <c r="WVG37" s="284"/>
      <c r="WVH37" s="284"/>
      <c r="WVI37" s="284"/>
      <c r="WVJ37" s="284"/>
      <c r="WVK37" s="284"/>
      <c r="WVL37" s="284"/>
      <c r="WVM37" s="284"/>
      <c r="WVN37" s="284"/>
      <c r="WVO37" s="284"/>
      <c r="WVP37" s="284"/>
      <c r="WVQ37" s="284"/>
      <c r="WVR37" s="284"/>
      <c r="WVS37" s="284"/>
      <c r="WVT37" s="284"/>
      <c r="WVU37" s="284"/>
      <c r="WVV37" s="284"/>
      <c r="WVW37" s="284"/>
      <c r="WVX37" s="284"/>
      <c r="WVY37" s="284"/>
      <c r="WVZ37" s="284"/>
      <c r="WWA37" s="284"/>
      <c r="WWB37" s="284"/>
      <c r="WWC37" s="284"/>
      <c r="WWD37" s="284"/>
      <c r="WWE37" s="284"/>
      <c r="WWF37" s="284"/>
      <c r="WWG37" s="284"/>
      <c r="WWH37" s="284"/>
      <c r="WWI37" s="284"/>
      <c r="WWJ37" s="284"/>
      <c r="WWK37" s="284"/>
      <c r="WWL37" s="284"/>
      <c r="WWM37" s="284"/>
      <c r="WWN37" s="284"/>
      <c r="WWO37" s="284"/>
      <c r="WWP37" s="284"/>
      <c r="WWQ37" s="284"/>
      <c r="WWR37" s="284"/>
      <c r="WWS37" s="284"/>
      <c r="WWT37" s="284"/>
      <c r="WWU37" s="284"/>
      <c r="WWV37" s="284"/>
      <c r="WWW37" s="284"/>
      <c r="WWX37" s="284"/>
      <c r="WWY37" s="284"/>
      <c r="WWZ37" s="284"/>
      <c r="WXA37" s="284"/>
      <c r="WXB37" s="284"/>
      <c r="WXC37" s="284"/>
      <c r="WXD37" s="284"/>
      <c r="WXE37" s="284"/>
      <c r="WXF37" s="284"/>
      <c r="WXG37" s="284"/>
      <c r="WXH37" s="284"/>
      <c r="WXI37" s="284"/>
      <c r="WXJ37" s="284"/>
      <c r="WXK37" s="284"/>
      <c r="WXL37" s="284"/>
      <c r="WXM37" s="284"/>
      <c r="WXN37" s="284"/>
      <c r="WXO37" s="284"/>
      <c r="WXP37" s="284"/>
      <c r="WXQ37" s="284"/>
      <c r="WXR37" s="284"/>
      <c r="WXS37" s="284"/>
      <c r="WXT37" s="284"/>
      <c r="WXU37" s="284"/>
      <c r="WXV37" s="284"/>
      <c r="WXW37" s="284"/>
      <c r="WXX37" s="284"/>
      <c r="WXY37" s="284"/>
      <c r="WXZ37" s="284"/>
      <c r="WYA37" s="284"/>
      <c r="WYB37" s="284"/>
      <c r="WYC37" s="284"/>
      <c r="WYD37" s="284"/>
      <c r="WYE37" s="284"/>
      <c r="WYF37" s="284"/>
      <c r="WYG37" s="284"/>
      <c r="WYH37" s="284"/>
      <c r="WYI37" s="284"/>
      <c r="WYJ37" s="284"/>
      <c r="WYK37" s="284"/>
      <c r="WYL37" s="284"/>
      <c r="WYM37" s="284"/>
      <c r="WYN37" s="284"/>
      <c r="WYO37" s="284"/>
      <c r="WYP37" s="284"/>
      <c r="WYQ37" s="284"/>
      <c r="WYR37" s="284"/>
      <c r="WYS37" s="284"/>
      <c r="WYT37" s="284"/>
      <c r="WYU37" s="284"/>
      <c r="WYV37" s="284"/>
      <c r="WYW37" s="284"/>
      <c r="WYX37" s="284"/>
      <c r="WYY37" s="284"/>
      <c r="WYZ37" s="284"/>
      <c r="WZA37" s="284"/>
      <c r="WZB37" s="284"/>
      <c r="WZC37" s="284"/>
      <c r="WZD37" s="284"/>
      <c r="WZE37" s="284"/>
      <c r="WZF37" s="284"/>
      <c r="WZG37" s="284"/>
      <c r="WZH37" s="284"/>
      <c r="WZI37" s="284"/>
      <c r="WZJ37" s="284"/>
      <c r="WZK37" s="284"/>
      <c r="WZL37" s="284"/>
      <c r="WZM37" s="284"/>
      <c r="WZN37" s="284"/>
      <c r="WZO37" s="284"/>
      <c r="WZP37" s="284"/>
      <c r="WZQ37" s="284"/>
      <c r="WZR37" s="284"/>
      <c r="WZS37" s="284"/>
      <c r="WZT37" s="284"/>
      <c r="WZU37" s="284"/>
      <c r="WZV37" s="284"/>
      <c r="WZW37" s="284"/>
      <c r="WZX37" s="284"/>
      <c r="WZY37" s="284"/>
      <c r="WZZ37" s="284"/>
      <c r="XAA37" s="284"/>
      <c r="XAB37" s="284"/>
      <c r="XAC37" s="284"/>
      <c r="XAD37" s="284"/>
      <c r="XAE37" s="284"/>
      <c r="XAF37" s="284"/>
      <c r="XAG37" s="284"/>
      <c r="XAH37" s="284"/>
      <c r="XAI37" s="284"/>
      <c r="XAJ37" s="284"/>
      <c r="XAK37" s="284"/>
      <c r="XAL37" s="284"/>
      <c r="XAM37" s="284"/>
      <c r="XAN37" s="284"/>
      <c r="XAO37" s="284"/>
      <c r="XAP37" s="284"/>
      <c r="XAQ37" s="284"/>
      <c r="XAR37" s="284"/>
      <c r="XAS37" s="284"/>
      <c r="XAT37" s="284"/>
      <c r="XAU37" s="284"/>
      <c r="XAV37" s="284"/>
      <c r="XAW37" s="284"/>
      <c r="XAX37" s="284"/>
      <c r="XAY37" s="284"/>
      <c r="XAZ37" s="284"/>
      <c r="XBA37" s="284"/>
      <c r="XBB37" s="284"/>
      <c r="XBC37" s="284"/>
      <c r="XBD37" s="284"/>
      <c r="XBE37" s="284"/>
      <c r="XBF37" s="284"/>
      <c r="XBG37" s="284"/>
      <c r="XBH37" s="284"/>
      <c r="XBI37" s="284"/>
      <c r="XBJ37" s="284"/>
      <c r="XBK37" s="284"/>
      <c r="XBL37" s="284"/>
      <c r="XBM37" s="284"/>
      <c r="XBN37" s="284"/>
      <c r="XBO37" s="284"/>
      <c r="XBP37" s="284"/>
      <c r="XBQ37" s="284"/>
      <c r="XBR37" s="284"/>
      <c r="XBS37" s="284"/>
      <c r="XBT37" s="284"/>
      <c r="XBU37" s="284"/>
      <c r="XBV37" s="284"/>
      <c r="XBW37" s="284"/>
      <c r="XBX37" s="284"/>
      <c r="XBY37" s="284"/>
      <c r="XBZ37" s="284"/>
      <c r="XCA37" s="284"/>
      <c r="XCB37" s="284"/>
      <c r="XCC37" s="284"/>
      <c r="XCD37" s="284"/>
      <c r="XCE37" s="284"/>
      <c r="XCF37" s="284"/>
      <c r="XCG37" s="284"/>
      <c r="XCH37" s="284"/>
      <c r="XCI37" s="284"/>
      <c r="XCJ37" s="284"/>
      <c r="XCK37" s="284"/>
      <c r="XCL37" s="284"/>
      <c r="XCM37" s="284"/>
      <c r="XCN37" s="284"/>
      <c r="XCO37" s="284"/>
      <c r="XCP37" s="284"/>
      <c r="XCQ37" s="284"/>
      <c r="XCR37" s="284"/>
      <c r="XCS37" s="284"/>
      <c r="XCT37" s="284"/>
      <c r="XCU37" s="284"/>
      <c r="XCV37" s="284"/>
      <c r="XCW37" s="284"/>
      <c r="XCX37" s="284"/>
      <c r="XCY37" s="284"/>
      <c r="XCZ37" s="284"/>
      <c r="XDA37" s="284"/>
      <c r="XDB37" s="284"/>
      <c r="XDC37" s="284"/>
      <c r="XDD37" s="284"/>
      <c r="XDE37" s="284"/>
      <c r="XDF37" s="284"/>
      <c r="XDG37" s="284"/>
      <c r="XDH37" s="284"/>
      <c r="XDI37" s="284"/>
      <c r="XDJ37" s="284"/>
      <c r="XDK37" s="284"/>
      <c r="XDL37" s="284"/>
      <c r="XDM37" s="284"/>
      <c r="XDN37" s="284"/>
      <c r="XDO37" s="284"/>
      <c r="XDP37" s="284"/>
      <c r="XDQ37" s="284"/>
      <c r="XDR37" s="284"/>
      <c r="XDS37" s="284"/>
      <c r="XDT37" s="284"/>
      <c r="XDU37" s="284"/>
      <c r="XDV37" s="284"/>
      <c r="XDW37" s="284"/>
      <c r="XDX37" s="284"/>
      <c r="XDY37" s="284"/>
      <c r="XDZ37" s="284"/>
      <c r="XEA37" s="284"/>
      <c r="XEB37" s="284"/>
      <c r="XEC37" s="284"/>
      <c r="XED37" s="284"/>
      <c r="XEE37" s="284"/>
      <c r="XEF37" s="284"/>
      <c r="XEG37" s="284"/>
      <c r="XEH37" s="284"/>
      <c r="XEI37" s="284"/>
      <c r="XEJ37" s="284"/>
      <c r="XEK37" s="284"/>
      <c r="XEL37" s="284"/>
      <c r="XEM37" s="284"/>
      <c r="XEN37" s="284"/>
      <c r="XEO37" s="284"/>
      <c r="XEP37" s="284"/>
      <c r="XEQ37" s="284"/>
      <c r="XER37" s="284"/>
      <c r="XES37" s="284"/>
      <c r="XET37" s="284"/>
      <c r="XEU37" s="284"/>
      <c r="XEV37" s="284"/>
      <c r="XEW37" s="284"/>
      <c r="XEX37" s="284"/>
      <c r="XEY37" s="284"/>
      <c r="XEZ37" s="284"/>
      <c r="XFA37" s="284"/>
      <c r="XFB37" s="284"/>
      <c r="XFC37" s="284"/>
      <c r="XFD37" s="284"/>
    </row>
    <row r="38" spans="1:16384" customFormat="1" ht="15" thickBot="1" x14ac:dyDescent="0.35">
      <c r="A38" s="55"/>
      <c r="B38" s="93" t="s">
        <v>124</v>
      </c>
      <c r="C38" s="94"/>
      <c r="D38" s="94"/>
      <c r="E38" s="94"/>
      <c r="F38" s="158">
        <f>SUM(F29:F37)</f>
        <v>921</v>
      </c>
      <c r="G38" s="95" t="s">
        <v>189</v>
      </c>
      <c r="H38" s="95" t="s">
        <v>189</v>
      </c>
      <c r="I38" s="99" t="s">
        <v>189</v>
      </c>
      <c r="J38" s="4"/>
      <c r="K38" s="97" t="s">
        <v>189</v>
      </c>
      <c r="L38" s="95" t="s">
        <v>189</v>
      </c>
      <c r="M38" s="96" t="s">
        <v>189</v>
      </c>
      <c r="N38" s="4"/>
      <c r="O38" s="158">
        <f>SUM(O29:O37)</f>
        <v>921</v>
      </c>
      <c r="P38" s="178"/>
      <c r="Q38" s="178"/>
      <c r="R38" s="179"/>
      <c r="S38" s="285"/>
      <c r="T38" s="285"/>
      <c r="U38" s="285"/>
      <c r="V38" s="285"/>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c r="IW38" s="284"/>
      <c r="IX38" s="284"/>
      <c r="IY38" s="284"/>
      <c r="IZ38" s="284"/>
      <c r="JA38" s="284"/>
      <c r="JB38" s="284"/>
      <c r="JC38" s="284"/>
      <c r="JD38" s="284"/>
      <c r="JE38" s="284"/>
      <c r="JF38" s="284"/>
      <c r="JG38" s="284"/>
      <c r="JH38" s="284"/>
      <c r="JI38" s="284"/>
      <c r="JJ38" s="284"/>
      <c r="JK38" s="284"/>
      <c r="JL38" s="284"/>
      <c r="JM38" s="284"/>
      <c r="JN38" s="284"/>
      <c r="JO38" s="284"/>
      <c r="JP38" s="284"/>
      <c r="JQ38" s="284"/>
      <c r="JR38" s="284"/>
      <c r="JS38" s="284"/>
      <c r="JT38" s="284"/>
      <c r="JU38" s="284"/>
      <c r="JV38" s="284"/>
      <c r="JW38" s="284"/>
      <c r="JX38" s="284"/>
      <c r="JY38" s="284"/>
      <c r="JZ38" s="284"/>
      <c r="KA38" s="284"/>
      <c r="KB38" s="284"/>
      <c r="KC38" s="284"/>
      <c r="KD38" s="284"/>
      <c r="KE38" s="284"/>
      <c r="KF38" s="284"/>
      <c r="KG38" s="284"/>
      <c r="KH38" s="284"/>
      <c r="KI38" s="284"/>
      <c r="KJ38" s="284"/>
      <c r="KK38" s="284"/>
      <c r="KL38" s="284"/>
      <c r="KM38" s="284"/>
      <c r="KN38" s="284"/>
      <c r="KO38" s="284"/>
      <c r="KP38" s="284"/>
      <c r="KQ38" s="284"/>
      <c r="KR38" s="284"/>
      <c r="KS38" s="284"/>
      <c r="KT38" s="284"/>
      <c r="KU38" s="284"/>
      <c r="KV38" s="284"/>
      <c r="KW38" s="284"/>
      <c r="KX38" s="284"/>
      <c r="KY38" s="284"/>
      <c r="KZ38" s="284"/>
      <c r="LA38" s="284"/>
      <c r="LB38" s="284"/>
      <c r="LC38" s="284"/>
      <c r="LD38" s="284"/>
      <c r="LE38" s="284"/>
      <c r="LF38" s="284"/>
      <c r="LG38" s="284"/>
      <c r="LH38" s="284"/>
      <c r="LI38" s="284"/>
      <c r="LJ38" s="284"/>
      <c r="LK38" s="284"/>
      <c r="LL38" s="284"/>
      <c r="LM38" s="284"/>
      <c r="LN38" s="284"/>
      <c r="LO38" s="284"/>
      <c r="LP38" s="284"/>
      <c r="LQ38" s="284"/>
      <c r="LR38" s="284"/>
      <c r="LS38" s="284"/>
      <c r="LT38" s="284"/>
      <c r="LU38" s="284"/>
      <c r="LV38" s="284"/>
      <c r="LW38" s="284"/>
      <c r="LX38" s="284"/>
      <c r="LY38" s="284"/>
      <c r="LZ38" s="284"/>
      <c r="MA38" s="284"/>
      <c r="MB38" s="284"/>
      <c r="MC38" s="284"/>
      <c r="MD38" s="284"/>
      <c r="ME38" s="284"/>
      <c r="MF38" s="284"/>
      <c r="MG38" s="284"/>
      <c r="MH38" s="284"/>
      <c r="MI38" s="284"/>
      <c r="MJ38" s="284"/>
      <c r="MK38" s="284"/>
      <c r="ML38" s="284"/>
      <c r="MM38" s="284"/>
      <c r="MN38" s="284"/>
      <c r="MO38" s="284"/>
      <c r="MP38" s="284"/>
      <c r="MQ38" s="284"/>
      <c r="MR38" s="284"/>
      <c r="MS38" s="284"/>
      <c r="MT38" s="284"/>
      <c r="MU38" s="284"/>
      <c r="MV38" s="284"/>
      <c r="MW38" s="284"/>
      <c r="MX38" s="284"/>
      <c r="MY38" s="284"/>
      <c r="MZ38" s="284"/>
      <c r="NA38" s="284"/>
      <c r="NB38" s="284"/>
      <c r="NC38" s="284"/>
      <c r="ND38" s="284"/>
      <c r="NE38" s="284"/>
      <c r="NF38" s="284"/>
      <c r="NG38" s="284"/>
      <c r="NH38" s="284"/>
      <c r="NI38" s="284"/>
      <c r="NJ38" s="284"/>
      <c r="NK38" s="284"/>
      <c r="NL38" s="284"/>
      <c r="NM38" s="284"/>
      <c r="NN38" s="284"/>
      <c r="NO38" s="284"/>
      <c r="NP38" s="284"/>
      <c r="NQ38" s="284"/>
      <c r="NR38" s="284"/>
      <c r="NS38" s="284"/>
      <c r="NT38" s="284"/>
      <c r="NU38" s="284"/>
      <c r="NV38" s="284"/>
      <c r="NW38" s="284"/>
      <c r="NX38" s="284"/>
      <c r="NY38" s="284"/>
      <c r="NZ38" s="284"/>
      <c r="OA38" s="284"/>
      <c r="OB38" s="284"/>
      <c r="OC38" s="284"/>
      <c r="OD38" s="284"/>
      <c r="OE38" s="284"/>
      <c r="OF38" s="284"/>
      <c r="OG38" s="284"/>
      <c r="OH38" s="284"/>
      <c r="OI38" s="284"/>
      <c r="OJ38" s="284"/>
      <c r="OK38" s="284"/>
      <c r="OL38" s="284"/>
      <c r="OM38" s="284"/>
      <c r="ON38" s="284"/>
      <c r="OO38" s="284"/>
      <c r="OP38" s="284"/>
      <c r="OQ38" s="284"/>
      <c r="OR38" s="284"/>
      <c r="OS38" s="284"/>
      <c r="OT38" s="284"/>
      <c r="OU38" s="284"/>
      <c r="OV38" s="284"/>
      <c r="OW38" s="284"/>
      <c r="OX38" s="284"/>
      <c r="OY38" s="284"/>
      <c r="OZ38" s="284"/>
      <c r="PA38" s="284"/>
      <c r="PB38" s="284"/>
      <c r="PC38" s="284"/>
      <c r="PD38" s="284"/>
      <c r="PE38" s="284"/>
      <c r="PF38" s="284"/>
      <c r="PG38" s="284"/>
      <c r="PH38" s="284"/>
      <c r="PI38" s="284"/>
      <c r="PJ38" s="284"/>
      <c r="PK38" s="284"/>
      <c r="PL38" s="284"/>
      <c r="PM38" s="284"/>
      <c r="PN38" s="284"/>
      <c r="PO38" s="284"/>
      <c r="PP38" s="284"/>
      <c r="PQ38" s="284"/>
      <c r="PR38" s="284"/>
      <c r="PS38" s="284"/>
      <c r="PT38" s="284"/>
      <c r="PU38" s="284"/>
      <c r="PV38" s="284"/>
      <c r="PW38" s="284"/>
      <c r="PX38" s="284"/>
      <c r="PY38" s="284"/>
      <c r="PZ38" s="284"/>
      <c r="QA38" s="284"/>
      <c r="QB38" s="284"/>
      <c r="QC38" s="284"/>
      <c r="QD38" s="284"/>
      <c r="QE38" s="284"/>
      <c r="QF38" s="284"/>
      <c r="QG38" s="284"/>
      <c r="QH38" s="284"/>
      <c r="QI38" s="284"/>
      <c r="QJ38" s="284"/>
      <c r="QK38" s="284"/>
      <c r="QL38" s="284"/>
      <c r="QM38" s="284"/>
      <c r="QN38" s="284"/>
      <c r="QO38" s="284"/>
      <c r="QP38" s="284"/>
      <c r="QQ38" s="284"/>
      <c r="QR38" s="284"/>
      <c r="QS38" s="284"/>
      <c r="QT38" s="284"/>
      <c r="QU38" s="284"/>
      <c r="QV38" s="284"/>
      <c r="QW38" s="284"/>
      <c r="QX38" s="284"/>
      <c r="QY38" s="284"/>
      <c r="QZ38" s="284"/>
      <c r="RA38" s="284"/>
      <c r="RB38" s="284"/>
      <c r="RC38" s="284"/>
      <c r="RD38" s="284"/>
      <c r="RE38" s="284"/>
      <c r="RF38" s="284"/>
      <c r="RG38" s="284"/>
      <c r="RH38" s="284"/>
      <c r="RI38" s="284"/>
      <c r="RJ38" s="284"/>
      <c r="RK38" s="284"/>
      <c r="RL38" s="284"/>
      <c r="RM38" s="284"/>
      <c r="RN38" s="284"/>
      <c r="RO38" s="284"/>
      <c r="RP38" s="284"/>
      <c r="RQ38" s="284"/>
      <c r="RR38" s="284"/>
      <c r="RS38" s="284"/>
      <c r="RT38" s="284"/>
      <c r="RU38" s="284"/>
      <c r="RV38" s="284"/>
      <c r="RW38" s="284"/>
      <c r="RX38" s="284"/>
      <c r="RY38" s="284"/>
      <c r="RZ38" s="284"/>
      <c r="SA38" s="284"/>
      <c r="SB38" s="284"/>
      <c r="SC38" s="284"/>
      <c r="SD38" s="284"/>
      <c r="SE38" s="284"/>
      <c r="SF38" s="284"/>
      <c r="SG38" s="284"/>
      <c r="SH38" s="284"/>
      <c r="SI38" s="284"/>
      <c r="SJ38" s="284"/>
      <c r="SK38" s="284"/>
      <c r="SL38" s="284"/>
      <c r="SM38" s="284"/>
      <c r="SN38" s="284"/>
      <c r="SO38" s="284"/>
      <c r="SP38" s="284"/>
      <c r="SQ38" s="284"/>
      <c r="SR38" s="284"/>
      <c r="SS38" s="284"/>
      <c r="ST38" s="284"/>
      <c r="SU38" s="284"/>
      <c r="SV38" s="284"/>
      <c r="SW38" s="284"/>
      <c r="SX38" s="284"/>
      <c r="SY38" s="284"/>
      <c r="SZ38" s="284"/>
      <c r="TA38" s="284"/>
      <c r="TB38" s="284"/>
      <c r="TC38" s="284"/>
      <c r="TD38" s="284"/>
      <c r="TE38" s="284"/>
      <c r="TF38" s="284"/>
      <c r="TG38" s="284"/>
      <c r="TH38" s="284"/>
      <c r="TI38" s="284"/>
      <c r="TJ38" s="284"/>
      <c r="TK38" s="284"/>
      <c r="TL38" s="284"/>
      <c r="TM38" s="284"/>
      <c r="TN38" s="284"/>
      <c r="TO38" s="284"/>
      <c r="TP38" s="284"/>
      <c r="TQ38" s="284"/>
      <c r="TR38" s="284"/>
      <c r="TS38" s="284"/>
      <c r="TT38" s="284"/>
      <c r="TU38" s="284"/>
      <c r="TV38" s="284"/>
      <c r="TW38" s="284"/>
      <c r="TX38" s="284"/>
      <c r="TY38" s="284"/>
      <c r="TZ38" s="284"/>
      <c r="UA38" s="284"/>
      <c r="UB38" s="284"/>
      <c r="UC38" s="284"/>
      <c r="UD38" s="284"/>
      <c r="UE38" s="284"/>
      <c r="UF38" s="284"/>
      <c r="UG38" s="284"/>
      <c r="UH38" s="284"/>
      <c r="UI38" s="284"/>
      <c r="UJ38" s="284"/>
      <c r="UK38" s="284"/>
      <c r="UL38" s="284"/>
      <c r="UM38" s="284"/>
      <c r="UN38" s="284"/>
      <c r="UO38" s="284"/>
      <c r="UP38" s="284"/>
      <c r="UQ38" s="284"/>
      <c r="UR38" s="284"/>
      <c r="US38" s="284"/>
      <c r="UT38" s="284"/>
      <c r="UU38" s="284"/>
      <c r="UV38" s="284"/>
      <c r="UW38" s="284"/>
      <c r="UX38" s="284"/>
      <c r="UY38" s="284"/>
      <c r="UZ38" s="284"/>
      <c r="VA38" s="284"/>
      <c r="VB38" s="284"/>
      <c r="VC38" s="284"/>
      <c r="VD38" s="284"/>
      <c r="VE38" s="284"/>
      <c r="VF38" s="284"/>
      <c r="VG38" s="284"/>
      <c r="VH38" s="284"/>
      <c r="VI38" s="284"/>
      <c r="VJ38" s="284"/>
      <c r="VK38" s="284"/>
      <c r="VL38" s="284"/>
      <c r="VM38" s="284"/>
      <c r="VN38" s="284"/>
      <c r="VO38" s="284"/>
      <c r="VP38" s="284"/>
      <c r="VQ38" s="284"/>
      <c r="VR38" s="284"/>
      <c r="VS38" s="284"/>
      <c r="VT38" s="284"/>
      <c r="VU38" s="284"/>
      <c r="VV38" s="284"/>
      <c r="VW38" s="284"/>
      <c r="VX38" s="284"/>
      <c r="VY38" s="284"/>
      <c r="VZ38" s="284"/>
      <c r="WA38" s="284"/>
      <c r="WB38" s="284"/>
      <c r="WC38" s="284"/>
      <c r="WD38" s="284"/>
      <c r="WE38" s="284"/>
      <c r="WF38" s="284"/>
      <c r="WG38" s="284"/>
      <c r="WH38" s="284"/>
      <c r="WI38" s="284"/>
      <c r="WJ38" s="284"/>
      <c r="WK38" s="284"/>
      <c r="WL38" s="284"/>
      <c r="WM38" s="284"/>
      <c r="WN38" s="284"/>
      <c r="WO38" s="284"/>
      <c r="WP38" s="284"/>
      <c r="WQ38" s="284"/>
      <c r="WR38" s="284"/>
      <c r="WS38" s="284"/>
      <c r="WT38" s="284"/>
      <c r="WU38" s="284"/>
      <c r="WV38" s="284"/>
      <c r="WW38" s="284"/>
      <c r="WX38" s="284"/>
      <c r="WY38" s="284"/>
      <c r="WZ38" s="284"/>
      <c r="XA38" s="284"/>
      <c r="XB38" s="284"/>
      <c r="XC38" s="284"/>
      <c r="XD38" s="284"/>
      <c r="XE38" s="284"/>
      <c r="XF38" s="284"/>
      <c r="XG38" s="284"/>
      <c r="XH38" s="284"/>
      <c r="XI38" s="284"/>
      <c r="XJ38" s="284"/>
      <c r="XK38" s="284"/>
      <c r="XL38" s="284"/>
      <c r="XM38" s="284"/>
      <c r="XN38" s="284"/>
      <c r="XO38" s="284"/>
      <c r="XP38" s="284"/>
      <c r="XQ38" s="284"/>
      <c r="XR38" s="284"/>
      <c r="XS38" s="284"/>
      <c r="XT38" s="284"/>
      <c r="XU38" s="284"/>
      <c r="XV38" s="284"/>
      <c r="XW38" s="284"/>
      <c r="XX38" s="284"/>
      <c r="XY38" s="284"/>
      <c r="XZ38" s="284"/>
      <c r="YA38" s="284"/>
      <c r="YB38" s="284"/>
      <c r="YC38" s="284"/>
      <c r="YD38" s="284"/>
      <c r="YE38" s="284"/>
      <c r="YF38" s="284"/>
      <c r="YG38" s="284"/>
      <c r="YH38" s="284"/>
      <c r="YI38" s="284"/>
      <c r="YJ38" s="284"/>
      <c r="YK38" s="284"/>
      <c r="YL38" s="284"/>
      <c r="YM38" s="284"/>
      <c r="YN38" s="284"/>
      <c r="YO38" s="284"/>
      <c r="YP38" s="284"/>
      <c r="YQ38" s="284"/>
      <c r="YR38" s="284"/>
      <c r="YS38" s="284"/>
      <c r="YT38" s="284"/>
      <c r="YU38" s="284"/>
      <c r="YV38" s="284"/>
      <c r="YW38" s="284"/>
      <c r="YX38" s="284"/>
      <c r="YY38" s="284"/>
      <c r="YZ38" s="284"/>
      <c r="ZA38" s="284"/>
      <c r="ZB38" s="284"/>
      <c r="ZC38" s="284"/>
      <c r="ZD38" s="284"/>
      <c r="ZE38" s="284"/>
      <c r="ZF38" s="284"/>
      <c r="ZG38" s="284"/>
      <c r="ZH38" s="284"/>
      <c r="ZI38" s="284"/>
      <c r="ZJ38" s="284"/>
      <c r="ZK38" s="284"/>
      <c r="ZL38" s="284"/>
      <c r="ZM38" s="284"/>
      <c r="ZN38" s="284"/>
      <c r="ZO38" s="284"/>
      <c r="ZP38" s="284"/>
      <c r="ZQ38" s="284"/>
      <c r="ZR38" s="284"/>
      <c r="ZS38" s="284"/>
      <c r="ZT38" s="284"/>
      <c r="ZU38" s="284"/>
      <c r="ZV38" s="284"/>
      <c r="ZW38" s="284"/>
      <c r="ZX38" s="284"/>
      <c r="ZY38" s="284"/>
      <c r="ZZ38" s="284"/>
      <c r="AAA38" s="284"/>
      <c r="AAB38" s="284"/>
      <c r="AAC38" s="284"/>
      <c r="AAD38" s="284"/>
      <c r="AAE38" s="284"/>
      <c r="AAF38" s="284"/>
      <c r="AAG38" s="284"/>
      <c r="AAH38" s="284"/>
      <c r="AAI38" s="284"/>
      <c r="AAJ38" s="284"/>
      <c r="AAK38" s="284"/>
      <c r="AAL38" s="284"/>
      <c r="AAM38" s="284"/>
      <c r="AAN38" s="284"/>
      <c r="AAO38" s="284"/>
      <c r="AAP38" s="284"/>
      <c r="AAQ38" s="284"/>
      <c r="AAR38" s="284"/>
      <c r="AAS38" s="284"/>
      <c r="AAT38" s="284"/>
      <c r="AAU38" s="284"/>
      <c r="AAV38" s="284"/>
      <c r="AAW38" s="284"/>
      <c r="AAX38" s="284"/>
      <c r="AAY38" s="284"/>
      <c r="AAZ38" s="284"/>
      <c r="ABA38" s="284"/>
      <c r="ABB38" s="284"/>
      <c r="ABC38" s="284"/>
      <c r="ABD38" s="284"/>
      <c r="ABE38" s="284"/>
      <c r="ABF38" s="284"/>
      <c r="ABG38" s="284"/>
      <c r="ABH38" s="284"/>
      <c r="ABI38" s="284"/>
      <c r="ABJ38" s="284"/>
      <c r="ABK38" s="284"/>
      <c r="ABL38" s="284"/>
      <c r="ABM38" s="284"/>
      <c r="ABN38" s="284"/>
      <c r="ABO38" s="284"/>
      <c r="ABP38" s="284"/>
      <c r="ABQ38" s="284"/>
      <c r="ABR38" s="284"/>
      <c r="ABS38" s="284"/>
      <c r="ABT38" s="284"/>
      <c r="ABU38" s="284"/>
      <c r="ABV38" s="284"/>
      <c r="ABW38" s="284"/>
      <c r="ABX38" s="284"/>
      <c r="ABY38" s="284"/>
      <c r="ABZ38" s="284"/>
      <c r="ACA38" s="284"/>
      <c r="ACB38" s="284"/>
      <c r="ACC38" s="284"/>
      <c r="ACD38" s="284"/>
      <c r="ACE38" s="284"/>
      <c r="ACF38" s="284"/>
      <c r="ACG38" s="284"/>
      <c r="ACH38" s="284"/>
      <c r="ACI38" s="284"/>
      <c r="ACJ38" s="284"/>
      <c r="ACK38" s="284"/>
      <c r="ACL38" s="284"/>
      <c r="ACM38" s="284"/>
      <c r="ACN38" s="284"/>
      <c r="ACO38" s="284"/>
      <c r="ACP38" s="284"/>
      <c r="ACQ38" s="284"/>
      <c r="ACR38" s="284"/>
      <c r="ACS38" s="284"/>
      <c r="ACT38" s="284"/>
      <c r="ACU38" s="284"/>
      <c r="ACV38" s="284"/>
      <c r="ACW38" s="284"/>
      <c r="ACX38" s="284"/>
      <c r="ACY38" s="284"/>
      <c r="ACZ38" s="284"/>
      <c r="ADA38" s="284"/>
      <c r="ADB38" s="284"/>
      <c r="ADC38" s="284"/>
      <c r="ADD38" s="284"/>
      <c r="ADE38" s="284"/>
      <c r="ADF38" s="284"/>
      <c r="ADG38" s="284"/>
      <c r="ADH38" s="284"/>
      <c r="ADI38" s="284"/>
      <c r="ADJ38" s="284"/>
      <c r="ADK38" s="284"/>
      <c r="ADL38" s="284"/>
      <c r="ADM38" s="284"/>
      <c r="ADN38" s="284"/>
      <c r="ADO38" s="284"/>
      <c r="ADP38" s="284"/>
      <c r="ADQ38" s="284"/>
      <c r="ADR38" s="284"/>
      <c r="ADS38" s="284"/>
      <c r="ADT38" s="284"/>
      <c r="ADU38" s="284"/>
      <c r="ADV38" s="284"/>
      <c r="ADW38" s="284"/>
      <c r="ADX38" s="284"/>
      <c r="ADY38" s="284"/>
      <c r="ADZ38" s="284"/>
      <c r="AEA38" s="284"/>
      <c r="AEB38" s="284"/>
      <c r="AEC38" s="284"/>
      <c r="AED38" s="284"/>
      <c r="AEE38" s="284"/>
      <c r="AEF38" s="284"/>
      <c r="AEG38" s="284"/>
      <c r="AEH38" s="284"/>
      <c r="AEI38" s="284"/>
      <c r="AEJ38" s="284"/>
      <c r="AEK38" s="284"/>
      <c r="AEL38" s="284"/>
      <c r="AEM38" s="284"/>
      <c r="AEN38" s="284"/>
      <c r="AEO38" s="284"/>
      <c r="AEP38" s="284"/>
      <c r="AEQ38" s="284"/>
      <c r="AER38" s="284"/>
      <c r="AES38" s="284"/>
      <c r="AET38" s="284"/>
      <c r="AEU38" s="284"/>
      <c r="AEV38" s="284"/>
      <c r="AEW38" s="284"/>
      <c r="AEX38" s="284"/>
      <c r="AEY38" s="284"/>
      <c r="AEZ38" s="284"/>
      <c r="AFA38" s="284"/>
      <c r="AFB38" s="284"/>
      <c r="AFC38" s="284"/>
      <c r="AFD38" s="284"/>
      <c r="AFE38" s="284"/>
      <c r="AFF38" s="284"/>
      <c r="AFG38" s="284"/>
      <c r="AFH38" s="284"/>
      <c r="AFI38" s="284"/>
      <c r="AFJ38" s="284"/>
      <c r="AFK38" s="284"/>
      <c r="AFL38" s="284"/>
      <c r="AFM38" s="284"/>
      <c r="AFN38" s="284"/>
      <c r="AFO38" s="284"/>
      <c r="AFP38" s="284"/>
      <c r="AFQ38" s="284"/>
      <c r="AFR38" s="284"/>
      <c r="AFS38" s="284"/>
      <c r="AFT38" s="284"/>
      <c r="AFU38" s="284"/>
      <c r="AFV38" s="284"/>
      <c r="AFW38" s="284"/>
      <c r="AFX38" s="284"/>
      <c r="AFY38" s="284"/>
      <c r="AFZ38" s="284"/>
      <c r="AGA38" s="284"/>
      <c r="AGB38" s="284"/>
      <c r="AGC38" s="284"/>
      <c r="AGD38" s="284"/>
      <c r="AGE38" s="284"/>
      <c r="AGF38" s="284"/>
      <c r="AGG38" s="284"/>
      <c r="AGH38" s="284"/>
      <c r="AGI38" s="284"/>
      <c r="AGJ38" s="284"/>
      <c r="AGK38" s="284"/>
      <c r="AGL38" s="284"/>
      <c r="AGM38" s="284"/>
      <c r="AGN38" s="284"/>
      <c r="AGO38" s="284"/>
      <c r="AGP38" s="284"/>
      <c r="AGQ38" s="284"/>
      <c r="AGR38" s="284"/>
      <c r="AGS38" s="284"/>
      <c r="AGT38" s="284"/>
      <c r="AGU38" s="284"/>
      <c r="AGV38" s="284"/>
      <c r="AGW38" s="284"/>
      <c r="AGX38" s="284"/>
      <c r="AGY38" s="284"/>
      <c r="AGZ38" s="284"/>
      <c r="AHA38" s="284"/>
      <c r="AHB38" s="284"/>
      <c r="AHC38" s="284"/>
      <c r="AHD38" s="284"/>
      <c r="AHE38" s="284"/>
      <c r="AHF38" s="284"/>
      <c r="AHG38" s="284"/>
      <c r="AHH38" s="284"/>
      <c r="AHI38" s="284"/>
      <c r="AHJ38" s="284"/>
      <c r="AHK38" s="284"/>
      <c r="AHL38" s="284"/>
      <c r="AHM38" s="284"/>
      <c r="AHN38" s="284"/>
      <c r="AHO38" s="284"/>
      <c r="AHP38" s="284"/>
      <c r="AHQ38" s="284"/>
      <c r="AHR38" s="284"/>
      <c r="AHS38" s="284"/>
      <c r="AHT38" s="284"/>
      <c r="AHU38" s="284"/>
      <c r="AHV38" s="284"/>
      <c r="AHW38" s="284"/>
      <c r="AHX38" s="284"/>
      <c r="AHY38" s="284"/>
      <c r="AHZ38" s="284"/>
      <c r="AIA38" s="284"/>
      <c r="AIB38" s="284"/>
      <c r="AIC38" s="284"/>
      <c r="AID38" s="284"/>
      <c r="AIE38" s="284"/>
      <c r="AIF38" s="284"/>
      <c r="AIG38" s="284"/>
      <c r="AIH38" s="284"/>
      <c r="AII38" s="284"/>
      <c r="AIJ38" s="284"/>
      <c r="AIK38" s="284"/>
      <c r="AIL38" s="284"/>
      <c r="AIM38" s="284"/>
      <c r="AIN38" s="284"/>
      <c r="AIO38" s="284"/>
      <c r="AIP38" s="284"/>
      <c r="AIQ38" s="284"/>
      <c r="AIR38" s="284"/>
      <c r="AIS38" s="284"/>
      <c r="AIT38" s="284"/>
      <c r="AIU38" s="284"/>
      <c r="AIV38" s="284"/>
      <c r="AIW38" s="284"/>
      <c r="AIX38" s="284"/>
      <c r="AIY38" s="284"/>
      <c r="AIZ38" s="284"/>
      <c r="AJA38" s="284"/>
      <c r="AJB38" s="284"/>
      <c r="AJC38" s="284"/>
      <c r="AJD38" s="284"/>
      <c r="AJE38" s="284"/>
      <c r="AJF38" s="284"/>
      <c r="AJG38" s="284"/>
      <c r="AJH38" s="284"/>
      <c r="AJI38" s="284"/>
      <c r="AJJ38" s="284"/>
      <c r="AJK38" s="284"/>
      <c r="AJL38" s="284"/>
      <c r="AJM38" s="284"/>
      <c r="AJN38" s="284"/>
      <c r="AJO38" s="284"/>
      <c r="AJP38" s="284"/>
      <c r="AJQ38" s="284"/>
      <c r="AJR38" s="284"/>
      <c r="AJS38" s="284"/>
      <c r="AJT38" s="284"/>
      <c r="AJU38" s="284"/>
      <c r="AJV38" s="284"/>
      <c r="AJW38" s="284"/>
      <c r="AJX38" s="284"/>
      <c r="AJY38" s="284"/>
      <c r="AJZ38" s="284"/>
      <c r="AKA38" s="284"/>
      <c r="AKB38" s="284"/>
      <c r="AKC38" s="284"/>
      <c r="AKD38" s="284"/>
      <c r="AKE38" s="284"/>
      <c r="AKF38" s="284"/>
      <c r="AKG38" s="284"/>
      <c r="AKH38" s="284"/>
      <c r="AKI38" s="284"/>
      <c r="AKJ38" s="284"/>
      <c r="AKK38" s="284"/>
      <c r="AKL38" s="284"/>
      <c r="AKM38" s="284"/>
      <c r="AKN38" s="284"/>
      <c r="AKO38" s="284"/>
      <c r="AKP38" s="284"/>
      <c r="AKQ38" s="284"/>
      <c r="AKR38" s="284"/>
      <c r="AKS38" s="284"/>
      <c r="AKT38" s="284"/>
      <c r="AKU38" s="284"/>
      <c r="AKV38" s="284"/>
      <c r="AKW38" s="284"/>
      <c r="AKX38" s="284"/>
      <c r="AKY38" s="284"/>
      <c r="AKZ38" s="284"/>
      <c r="ALA38" s="284"/>
      <c r="ALB38" s="284"/>
      <c r="ALC38" s="284"/>
      <c r="ALD38" s="284"/>
      <c r="ALE38" s="284"/>
      <c r="ALF38" s="284"/>
      <c r="ALG38" s="284"/>
      <c r="ALH38" s="284"/>
      <c r="ALI38" s="284"/>
      <c r="ALJ38" s="284"/>
      <c r="ALK38" s="284"/>
      <c r="ALL38" s="284"/>
      <c r="ALM38" s="284"/>
      <c r="ALN38" s="284"/>
      <c r="ALO38" s="284"/>
      <c r="ALP38" s="284"/>
      <c r="ALQ38" s="284"/>
      <c r="ALR38" s="284"/>
      <c r="ALS38" s="284"/>
      <c r="ALT38" s="284"/>
      <c r="ALU38" s="284"/>
      <c r="ALV38" s="284"/>
      <c r="ALW38" s="284"/>
      <c r="ALX38" s="284"/>
      <c r="ALY38" s="284"/>
      <c r="ALZ38" s="284"/>
      <c r="AMA38" s="284"/>
      <c r="AMB38" s="284"/>
      <c r="AMC38" s="284"/>
      <c r="AMD38" s="284"/>
      <c r="AME38" s="284"/>
      <c r="AMF38" s="284"/>
      <c r="AMG38" s="284"/>
      <c r="AMH38" s="284"/>
      <c r="AMI38" s="284"/>
      <c r="AMJ38" s="284"/>
      <c r="AMK38" s="284"/>
      <c r="AML38" s="284"/>
      <c r="AMM38" s="284"/>
      <c r="AMN38" s="284"/>
      <c r="AMO38" s="284"/>
      <c r="AMP38" s="284"/>
      <c r="AMQ38" s="284"/>
      <c r="AMR38" s="284"/>
      <c r="AMS38" s="284"/>
      <c r="AMT38" s="284"/>
      <c r="AMU38" s="284"/>
      <c r="AMV38" s="284"/>
      <c r="AMW38" s="284"/>
      <c r="AMX38" s="284"/>
      <c r="AMY38" s="284"/>
      <c r="AMZ38" s="284"/>
      <c r="ANA38" s="284"/>
      <c r="ANB38" s="284"/>
      <c r="ANC38" s="284"/>
      <c r="AND38" s="284"/>
      <c r="ANE38" s="284"/>
      <c r="ANF38" s="284"/>
      <c r="ANG38" s="284"/>
      <c r="ANH38" s="284"/>
      <c r="ANI38" s="284"/>
      <c r="ANJ38" s="284"/>
      <c r="ANK38" s="284"/>
      <c r="ANL38" s="284"/>
      <c r="ANM38" s="284"/>
      <c r="ANN38" s="284"/>
      <c r="ANO38" s="284"/>
      <c r="ANP38" s="284"/>
      <c r="ANQ38" s="284"/>
      <c r="ANR38" s="284"/>
      <c r="ANS38" s="284"/>
      <c r="ANT38" s="284"/>
      <c r="ANU38" s="284"/>
      <c r="ANV38" s="284"/>
      <c r="ANW38" s="284"/>
      <c r="ANX38" s="284"/>
      <c r="ANY38" s="284"/>
      <c r="ANZ38" s="284"/>
      <c r="AOA38" s="284"/>
      <c r="AOB38" s="284"/>
      <c r="AOC38" s="284"/>
      <c r="AOD38" s="284"/>
      <c r="AOE38" s="284"/>
      <c r="AOF38" s="284"/>
      <c r="AOG38" s="284"/>
      <c r="AOH38" s="284"/>
      <c r="AOI38" s="284"/>
      <c r="AOJ38" s="284"/>
      <c r="AOK38" s="284"/>
      <c r="AOL38" s="284"/>
      <c r="AOM38" s="284"/>
      <c r="AON38" s="284"/>
      <c r="AOO38" s="284"/>
      <c r="AOP38" s="284"/>
      <c r="AOQ38" s="284"/>
      <c r="AOR38" s="284"/>
      <c r="AOS38" s="284"/>
      <c r="AOT38" s="284"/>
      <c r="AOU38" s="284"/>
      <c r="AOV38" s="284"/>
      <c r="AOW38" s="284"/>
      <c r="AOX38" s="284"/>
      <c r="AOY38" s="284"/>
      <c r="AOZ38" s="284"/>
      <c r="APA38" s="284"/>
      <c r="APB38" s="284"/>
      <c r="APC38" s="284"/>
      <c r="APD38" s="284"/>
      <c r="APE38" s="284"/>
      <c r="APF38" s="284"/>
      <c r="APG38" s="284"/>
      <c r="APH38" s="284"/>
      <c r="API38" s="284"/>
      <c r="APJ38" s="284"/>
      <c r="APK38" s="284"/>
      <c r="APL38" s="284"/>
      <c r="APM38" s="284"/>
      <c r="APN38" s="284"/>
      <c r="APO38" s="284"/>
      <c r="APP38" s="284"/>
      <c r="APQ38" s="284"/>
      <c r="APR38" s="284"/>
      <c r="APS38" s="284"/>
      <c r="APT38" s="284"/>
      <c r="APU38" s="284"/>
      <c r="APV38" s="284"/>
      <c r="APW38" s="284"/>
      <c r="APX38" s="284"/>
      <c r="APY38" s="284"/>
      <c r="APZ38" s="284"/>
      <c r="AQA38" s="284"/>
      <c r="AQB38" s="284"/>
      <c r="AQC38" s="284"/>
      <c r="AQD38" s="284"/>
      <c r="AQE38" s="284"/>
      <c r="AQF38" s="284"/>
      <c r="AQG38" s="284"/>
      <c r="AQH38" s="284"/>
      <c r="AQI38" s="284"/>
      <c r="AQJ38" s="284"/>
      <c r="AQK38" s="284"/>
      <c r="AQL38" s="284"/>
      <c r="AQM38" s="284"/>
      <c r="AQN38" s="284"/>
      <c r="AQO38" s="284"/>
      <c r="AQP38" s="284"/>
      <c r="AQQ38" s="284"/>
      <c r="AQR38" s="284"/>
      <c r="AQS38" s="284"/>
      <c r="AQT38" s="284"/>
      <c r="AQU38" s="284"/>
      <c r="AQV38" s="284"/>
      <c r="AQW38" s="284"/>
      <c r="AQX38" s="284"/>
      <c r="AQY38" s="284"/>
      <c r="AQZ38" s="284"/>
      <c r="ARA38" s="284"/>
      <c r="ARB38" s="284"/>
      <c r="ARC38" s="284"/>
      <c r="ARD38" s="284"/>
      <c r="ARE38" s="284"/>
      <c r="ARF38" s="284"/>
      <c r="ARG38" s="284"/>
      <c r="ARH38" s="284"/>
      <c r="ARI38" s="284"/>
      <c r="ARJ38" s="284"/>
      <c r="ARK38" s="284"/>
      <c r="ARL38" s="284"/>
      <c r="ARM38" s="284"/>
      <c r="ARN38" s="284"/>
      <c r="ARO38" s="284"/>
      <c r="ARP38" s="284"/>
      <c r="ARQ38" s="284"/>
      <c r="ARR38" s="284"/>
      <c r="ARS38" s="284"/>
      <c r="ART38" s="284"/>
      <c r="ARU38" s="284"/>
      <c r="ARV38" s="284"/>
      <c r="ARW38" s="284"/>
      <c r="ARX38" s="284"/>
      <c r="ARY38" s="284"/>
      <c r="ARZ38" s="284"/>
      <c r="ASA38" s="284"/>
      <c r="ASB38" s="284"/>
      <c r="ASC38" s="284"/>
      <c r="ASD38" s="284"/>
      <c r="ASE38" s="284"/>
      <c r="ASF38" s="284"/>
      <c r="ASG38" s="284"/>
      <c r="ASH38" s="284"/>
      <c r="ASI38" s="284"/>
      <c r="ASJ38" s="284"/>
      <c r="ASK38" s="284"/>
      <c r="ASL38" s="284"/>
      <c r="ASM38" s="284"/>
      <c r="ASN38" s="284"/>
      <c r="ASO38" s="284"/>
      <c r="ASP38" s="284"/>
      <c r="ASQ38" s="284"/>
      <c r="ASR38" s="284"/>
      <c r="ASS38" s="284"/>
      <c r="AST38" s="284"/>
      <c r="ASU38" s="284"/>
      <c r="ASV38" s="284"/>
      <c r="ASW38" s="284"/>
      <c r="ASX38" s="284"/>
      <c r="ASY38" s="284"/>
      <c r="ASZ38" s="284"/>
      <c r="ATA38" s="284"/>
      <c r="ATB38" s="284"/>
      <c r="ATC38" s="284"/>
      <c r="ATD38" s="284"/>
      <c r="ATE38" s="284"/>
      <c r="ATF38" s="284"/>
      <c r="ATG38" s="284"/>
      <c r="ATH38" s="284"/>
      <c r="ATI38" s="284"/>
      <c r="ATJ38" s="284"/>
      <c r="ATK38" s="284"/>
      <c r="ATL38" s="284"/>
      <c r="ATM38" s="284"/>
      <c r="ATN38" s="284"/>
      <c r="ATO38" s="284"/>
      <c r="ATP38" s="284"/>
      <c r="ATQ38" s="284"/>
      <c r="ATR38" s="284"/>
      <c r="ATS38" s="284"/>
      <c r="ATT38" s="284"/>
      <c r="ATU38" s="284"/>
      <c r="ATV38" s="284"/>
      <c r="ATW38" s="284"/>
      <c r="ATX38" s="284"/>
      <c r="ATY38" s="284"/>
      <c r="ATZ38" s="284"/>
      <c r="AUA38" s="284"/>
      <c r="AUB38" s="284"/>
      <c r="AUC38" s="284"/>
      <c r="AUD38" s="284"/>
      <c r="AUE38" s="284"/>
      <c r="AUF38" s="284"/>
      <c r="AUG38" s="284"/>
      <c r="AUH38" s="284"/>
      <c r="AUI38" s="284"/>
      <c r="AUJ38" s="284"/>
      <c r="AUK38" s="284"/>
      <c r="AUL38" s="284"/>
      <c r="AUM38" s="284"/>
      <c r="AUN38" s="284"/>
      <c r="AUO38" s="284"/>
      <c r="AUP38" s="284"/>
      <c r="AUQ38" s="284"/>
      <c r="AUR38" s="284"/>
      <c r="AUS38" s="284"/>
      <c r="AUT38" s="284"/>
      <c r="AUU38" s="284"/>
      <c r="AUV38" s="284"/>
      <c r="AUW38" s="284"/>
      <c r="AUX38" s="284"/>
      <c r="AUY38" s="284"/>
      <c r="AUZ38" s="284"/>
      <c r="AVA38" s="284"/>
      <c r="AVB38" s="284"/>
      <c r="AVC38" s="284"/>
      <c r="AVD38" s="284"/>
      <c r="AVE38" s="284"/>
      <c r="AVF38" s="284"/>
      <c r="AVG38" s="284"/>
      <c r="AVH38" s="284"/>
      <c r="AVI38" s="284"/>
      <c r="AVJ38" s="284"/>
      <c r="AVK38" s="284"/>
      <c r="AVL38" s="284"/>
      <c r="AVM38" s="284"/>
      <c r="AVN38" s="284"/>
      <c r="AVO38" s="284"/>
      <c r="AVP38" s="284"/>
      <c r="AVQ38" s="284"/>
      <c r="AVR38" s="284"/>
      <c r="AVS38" s="284"/>
      <c r="AVT38" s="284"/>
      <c r="AVU38" s="284"/>
      <c r="AVV38" s="284"/>
      <c r="AVW38" s="284"/>
      <c r="AVX38" s="284"/>
      <c r="AVY38" s="284"/>
      <c r="AVZ38" s="284"/>
      <c r="AWA38" s="284"/>
      <c r="AWB38" s="284"/>
      <c r="AWC38" s="284"/>
      <c r="AWD38" s="284"/>
      <c r="AWE38" s="284"/>
      <c r="AWF38" s="284"/>
      <c r="AWG38" s="284"/>
      <c r="AWH38" s="284"/>
      <c r="AWI38" s="284"/>
      <c r="AWJ38" s="284"/>
      <c r="AWK38" s="284"/>
      <c r="AWL38" s="284"/>
      <c r="AWM38" s="284"/>
      <c r="AWN38" s="284"/>
      <c r="AWO38" s="284"/>
      <c r="AWP38" s="284"/>
      <c r="AWQ38" s="284"/>
      <c r="AWR38" s="284"/>
      <c r="AWS38" s="284"/>
      <c r="AWT38" s="284"/>
      <c r="AWU38" s="284"/>
      <c r="AWV38" s="284"/>
      <c r="AWW38" s="284"/>
      <c r="AWX38" s="284"/>
      <c r="AWY38" s="284"/>
      <c r="AWZ38" s="284"/>
      <c r="AXA38" s="284"/>
      <c r="AXB38" s="284"/>
      <c r="AXC38" s="284"/>
      <c r="AXD38" s="284"/>
      <c r="AXE38" s="284"/>
      <c r="AXF38" s="284"/>
      <c r="AXG38" s="284"/>
      <c r="AXH38" s="284"/>
      <c r="AXI38" s="284"/>
      <c r="AXJ38" s="284"/>
      <c r="AXK38" s="284"/>
      <c r="AXL38" s="284"/>
      <c r="AXM38" s="284"/>
      <c r="AXN38" s="284"/>
      <c r="AXO38" s="284"/>
      <c r="AXP38" s="284"/>
      <c r="AXQ38" s="284"/>
      <c r="AXR38" s="284"/>
      <c r="AXS38" s="284"/>
      <c r="AXT38" s="284"/>
      <c r="AXU38" s="284"/>
      <c r="AXV38" s="284"/>
      <c r="AXW38" s="284"/>
      <c r="AXX38" s="284"/>
      <c r="AXY38" s="284"/>
      <c r="AXZ38" s="284"/>
      <c r="AYA38" s="284"/>
      <c r="AYB38" s="284"/>
      <c r="AYC38" s="284"/>
      <c r="AYD38" s="284"/>
      <c r="AYE38" s="284"/>
      <c r="AYF38" s="284"/>
      <c r="AYG38" s="284"/>
      <c r="AYH38" s="284"/>
      <c r="AYI38" s="284"/>
      <c r="AYJ38" s="284"/>
      <c r="AYK38" s="284"/>
      <c r="AYL38" s="284"/>
      <c r="AYM38" s="284"/>
      <c r="AYN38" s="284"/>
      <c r="AYO38" s="284"/>
      <c r="AYP38" s="284"/>
      <c r="AYQ38" s="284"/>
      <c r="AYR38" s="284"/>
      <c r="AYS38" s="284"/>
      <c r="AYT38" s="284"/>
      <c r="AYU38" s="284"/>
      <c r="AYV38" s="284"/>
      <c r="AYW38" s="284"/>
      <c r="AYX38" s="284"/>
      <c r="AYY38" s="284"/>
      <c r="AYZ38" s="284"/>
      <c r="AZA38" s="284"/>
      <c r="AZB38" s="284"/>
      <c r="AZC38" s="284"/>
      <c r="AZD38" s="284"/>
      <c r="AZE38" s="284"/>
      <c r="AZF38" s="284"/>
      <c r="AZG38" s="284"/>
      <c r="AZH38" s="284"/>
      <c r="AZI38" s="284"/>
      <c r="AZJ38" s="284"/>
      <c r="AZK38" s="284"/>
      <c r="AZL38" s="284"/>
      <c r="AZM38" s="284"/>
      <c r="AZN38" s="284"/>
      <c r="AZO38" s="284"/>
      <c r="AZP38" s="284"/>
      <c r="AZQ38" s="284"/>
      <c r="AZR38" s="284"/>
      <c r="AZS38" s="284"/>
      <c r="AZT38" s="284"/>
      <c r="AZU38" s="284"/>
      <c r="AZV38" s="284"/>
      <c r="AZW38" s="284"/>
      <c r="AZX38" s="284"/>
      <c r="AZY38" s="284"/>
      <c r="AZZ38" s="284"/>
      <c r="BAA38" s="284"/>
      <c r="BAB38" s="284"/>
      <c r="BAC38" s="284"/>
      <c r="BAD38" s="284"/>
      <c r="BAE38" s="284"/>
      <c r="BAF38" s="284"/>
      <c r="BAG38" s="284"/>
      <c r="BAH38" s="284"/>
      <c r="BAI38" s="284"/>
      <c r="BAJ38" s="284"/>
      <c r="BAK38" s="284"/>
      <c r="BAL38" s="284"/>
      <c r="BAM38" s="284"/>
      <c r="BAN38" s="284"/>
      <c r="BAO38" s="284"/>
      <c r="BAP38" s="284"/>
      <c r="BAQ38" s="284"/>
      <c r="BAR38" s="284"/>
      <c r="BAS38" s="284"/>
      <c r="BAT38" s="284"/>
      <c r="BAU38" s="284"/>
      <c r="BAV38" s="284"/>
      <c r="BAW38" s="284"/>
      <c r="BAX38" s="284"/>
      <c r="BAY38" s="284"/>
      <c r="BAZ38" s="284"/>
      <c r="BBA38" s="284"/>
      <c r="BBB38" s="284"/>
      <c r="BBC38" s="284"/>
      <c r="BBD38" s="284"/>
      <c r="BBE38" s="284"/>
      <c r="BBF38" s="284"/>
      <c r="BBG38" s="284"/>
      <c r="BBH38" s="284"/>
      <c r="BBI38" s="284"/>
      <c r="BBJ38" s="284"/>
      <c r="BBK38" s="284"/>
      <c r="BBL38" s="284"/>
      <c r="BBM38" s="284"/>
      <c r="BBN38" s="284"/>
      <c r="BBO38" s="284"/>
      <c r="BBP38" s="284"/>
      <c r="BBQ38" s="284"/>
      <c r="BBR38" s="284"/>
      <c r="BBS38" s="284"/>
      <c r="BBT38" s="284"/>
      <c r="BBU38" s="284"/>
      <c r="BBV38" s="284"/>
      <c r="BBW38" s="284"/>
      <c r="BBX38" s="284"/>
      <c r="BBY38" s="284"/>
      <c r="BBZ38" s="284"/>
      <c r="BCA38" s="284"/>
      <c r="BCB38" s="284"/>
      <c r="BCC38" s="284"/>
      <c r="BCD38" s="284"/>
      <c r="BCE38" s="284"/>
      <c r="BCF38" s="284"/>
      <c r="BCG38" s="284"/>
      <c r="BCH38" s="284"/>
      <c r="BCI38" s="284"/>
      <c r="BCJ38" s="284"/>
      <c r="BCK38" s="284"/>
      <c r="BCL38" s="284"/>
      <c r="BCM38" s="284"/>
      <c r="BCN38" s="284"/>
      <c r="BCO38" s="284"/>
      <c r="BCP38" s="284"/>
      <c r="BCQ38" s="284"/>
      <c r="BCR38" s="284"/>
      <c r="BCS38" s="284"/>
      <c r="BCT38" s="284"/>
      <c r="BCU38" s="284"/>
      <c r="BCV38" s="284"/>
      <c r="BCW38" s="284"/>
      <c r="BCX38" s="284"/>
      <c r="BCY38" s="284"/>
      <c r="BCZ38" s="284"/>
      <c r="BDA38" s="284"/>
      <c r="BDB38" s="284"/>
      <c r="BDC38" s="284"/>
      <c r="BDD38" s="284"/>
      <c r="BDE38" s="284"/>
      <c r="BDF38" s="284"/>
      <c r="BDG38" s="284"/>
      <c r="BDH38" s="284"/>
      <c r="BDI38" s="284"/>
      <c r="BDJ38" s="284"/>
      <c r="BDK38" s="284"/>
      <c r="BDL38" s="284"/>
      <c r="BDM38" s="284"/>
      <c r="BDN38" s="284"/>
      <c r="BDO38" s="284"/>
      <c r="BDP38" s="284"/>
      <c r="BDQ38" s="284"/>
      <c r="BDR38" s="284"/>
      <c r="BDS38" s="284"/>
      <c r="BDT38" s="284"/>
      <c r="BDU38" s="284"/>
      <c r="BDV38" s="284"/>
      <c r="BDW38" s="284"/>
      <c r="BDX38" s="284"/>
      <c r="BDY38" s="284"/>
      <c r="BDZ38" s="284"/>
      <c r="BEA38" s="284"/>
      <c r="BEB38" s="284"/>
      <c r="BEC38" s="284"/>
      <c r="BED38" s="284"/>
      <c r="BEE38" s="284"/>
      <c r="BEF38" s="284"/>
      <c r="BEG38" s="284"/>
      <c r="BEH38" s="284"/>
      <c r="BEI38" s="284"/>
      <c r="BEJ38" s="284"/>
      <c r="BEK38" s="284"/>
      <c r="BEL38" s="284"/>
      <c r="BEM38" s="284"/>
      <c r="BEN38" s="284"/>
      <c r="BEO38" s="284"/>
      <c r="BEP38" s="284"/>
      <c r="BEQ38" s="284"/>
      <c r="BER38" s="284"/>
      <c r="BES38" s="284"/>
      <c r="BET38" s="284"/>
      <c r="BEU38" s="284"/>
      <c r="BEV38" s="284"/>
      <c r="BEW38" s="284"/>
      <c r="BEX38" s="284"/>
      <c r="BEY38" s="284"/>
      <c r="BEZ38" s="284"/>
      <c r="BFA38" s="284"/>
      <c r="BFB38" s="284"/>
      <c r="BFC38" s="284"/>
      <c r="BFD38" s="284"/>
      <c r="BFE38" s="284"/>
      <c r="BFF38" s="284"/>
      <c r="BFG38" s="284"/>
      <c r="BFH38" s="284"/>
      <c r="BFI38" s="284"/>
      <c r="BFJ38" s="284"/>
      <c r="BFK38" s="284"/>
      <c r="BFL38" s="284"/>
      <c r="BFM38" s="284"/>
      <c r="BFN38" s="284"/>
      <c r="BFO38" s="284"/>
      <c r="BFP38" s="284"/>
      <c r="BFQ38" s="284"/>
      <c r="BFR38" s="284"/>
      <c r="BFS38" s="284"/>
      <c r="BFT38" s="284"/>
      <c r="BFU38" s="284"/>
      <c r="BFV38" s="284"/>
      <c r="BFW38" s="284"/>
      <c r="BFX38" s="284"/>
      <c r="BFY38" s="284"/>
      <c r="BFZ38" s="284"/>
      <c r="BGA38" s="284"/>
      <c r="BGB38" s="284"/>
      <c r="BGC38" s="284"/>
      <c r="BGD38" s="284"/>
      <c r="BGE38" s="284"/>
      <c r="BGF38" s="284"/>
      <c r="BGG38" s="284"/>
      <c r="BGH38" s="284"/>
      <c r="BGI38" s="284"/>
      <c r="BGJ38" s="284"/>
      <c r="BGK38" s="284"/>
      <c r="BGL38" s="284"/>
      <c r="BGM38" s="284"/>
      <c r="BGN38" s="284"/>
      <c r="BGO38" s="284"/>
      <c r="BGP38" s="284"/>
      <c r="BGQ38" s="284"/>
      <c r="BGR38" s="284"/>
      <c r="BGS38" s="284"/>
      <c r="BGT38" s="284"/>
      <c r="BGU38" s="284"/>
      <c r="BGV38" s="284"/>
      <c r="BGW38" s="284"/>
      <c r="BGX38" s="284"/>
      <c r="BGY38" s="284"/>
      <c r="BGZ38" s="284"/>
      <c r="BHA38" s="284"/>
      <c r="BHB38" s="284"/>
      <c r="BHC38" s="284"/>
      <c r="BHD38" s="284"/>
      <c r="BHE38" s="284"/>
      <c r="BHF38" s="284"/>
      <c r="BHG38" s="284"/>
      <c r="BHH38" s="284"/>
      <c r="BHI38" s="284"/>
      <c r="BHJ38" s="284"/>
      <c r="BHK38" s="284"/>
      <c r="BHL38" s="284"/>
      <c r="BHM38" s="284"/>
      <c r="BHN38" s="284"/>
      <c r="BHO38" s="284"/>
      <c r="BHP38" s="284"/>
      <c r="BHQ38" s="284"/>
      <c r="BHR38" s="284"/>
      <c r="BHS38" s="284"/>
      <c r="BHT38" s="284"/>
      <c r="BHU38" s="284"/>
      <c r="BHV38" s="284"/>
      <c r="BHW38" s="284"/>
      <c r="BHX38" s="284"/>
      <c r="BHY38" s="284"/>
      <c r="BHZ38" s="284"/>
      <c r="BIA38" s="284"/>
      <c r="BIB38" s="284"/>
      <c r="BIC38" s="284"/>
      <c r="BID38" s="284"/>
      <c r="BIE38" s="284"/>
      <c r="BIF38" s="284"/>
      <c r="BIG38" s="284"/>
      <c r="BIH38" s="284"/>
      <c r="BII38" s="284"/>
      <c r="BIJ38" s="284"/>
      <c r="BIK38" s="284"/>
      <c r="BIL38" s="284"/>
      <c r="BIM38" s="284"/>
      <c r="BIN38" s="284"/>
      <c r="BIO38" s="284"/>
      <c r="BIP38" s="284"/>
      <c r="BIQ38" s="284"/>
      <c r="BIR38" s="284"/>
      <c r="BIS38" s="284"/>
      <c r="BIT38" s="284"/>
      <c r="BIU38" s="284"/>
      <c r="BIV38" s="284"/>
      <c r="BIW38" s="284"/>
      <c r="BIX38" s="284"/>
      <c r="BIY38" s="284"/>
      <c r="BIZ38" s="284"/>
      <c r="BJA38" s="284"/>
      <c r="BJB38" s="284"/>
      <c r="BJC38" s="284"/>
      <c r="BJD38" s="284"/>
      <c r="BJE38" s="284"/>
      <c r="BJF38" s="284"/>
      <c r="BJG38" s="284"/>
      <c r="BJH38" s="284"/>
      <c r="BJI38" s="284"/>
      <c r="BJJ38" s="284"/>
      <c r="BJK38" s="284"/>
      <c r="BJL38" s="284"/>
      <c r="BJM38" s="284"/>
      <c r="BJN38" s="284"/>
      <c r="BJO38" s="284"/>
      <c r="BJP38" s="284"/>
      <c r="BJQ38" s="284"/>
      <c r="BJR38" s="284"/>
      <c r="BJS38" s="284"/>
      <c r="BJT38" s="284"/>
      <c r="BJU38" s="284"/>
      <c r="BJV38" s="284"/>
      <c r="BJW38" s="284"/>
      <c r="BJX38" s="284"/>
      <c r="BJY38" s="284"/>
      <c r="BJZ38" s="284"/>
      <c r="BKA38" s="284"/>
      <c r="BKB38" s="284"/>
      <c r="BKC38" s="284"/>
      <c r="BKD38" s="284"/>
      <c r="BKE38" s="284"/>
      <c r="BKF38" s="284"/>
      <c r="BKG38" s="284"/>
      <c r="BKH38" s="284"/>
      <c r="BKI38" s="284"/>
      <c r="BKJ38" s="284"/>
      <c r="BKK38" s="284"/>
      <c r="BKL38" s="284"/>
      <c r="BKM38" s="284"/>
      <c r="BKN38" s="284"/>
      <c r="BKO38" s="284"/>
      <c r="BKP38" s="284"/>
      <c r="BKQ38" s="284"/>
      <c r="BKR38" s="284"/>
      <c r="BKS38" s="284"/>
      <c r="BKT38" s="284"/>
      <c r="BKU38" s="284"/>
      <c r="BKV38" s="284"/>
      <c r="BKW38" s="284"/>
      <c r="BKX38" s="284"/>
      <c r="BKY38" s="284"/>
      <c r="BKZ38" s="284"/>
      <c r="BLA38" s="284"/>
      <c r="BLB38" s="284"/>
      <c r="BLC38" s="284"/>
      <c r="BLD38" s="284"/>
      <c r="BLE38" s="284"/>
      <c r="BLF38" s="284"/>
      <c r="BLG38" s="284"/>
      <c r="BLH38" s="284"/>
      <c r="BLI38" s="284"/>
      <c r="BLJ38" s="284"/>
      <c r="BLK38" s="284"/>
      <c r="BLL38" s="284"/>
      <c r="BLM38" s="284"/>
      <c r="BLN38" s="284"/>
      <c r="BLO38" s="284"/>
      <c r="BLP38" s="284"/>
      <c r="BLQ38" s="284"/>
      <c r="BLR38" s="284"/>
      <c r="BLS38" s="284"/>
      <c r="BLT38" s="284"/>
      <c r="BLU38" s="284"/>
      <c r="BLV38" s="284"/>
      <c r="BLW38" s="284"/>
      <c r="BLX38" s="284"/>
      <c r="BLY38" s="284"/>
      <c r="BLZ38" s="284"/>
      <c r="BMA38" s="284"/>
      <c r="BMB38" s="284"/>
      <c r="BMC38" s="284"/>
      <c r="BMD38" s="284"/>
      <c r="BME38" s="284"/>
      <c r="BMF38" s="284"/>
      <c r="BMG38" s="284"/>
      <c r="BMH38" s="284"/>
      <c r="BMI38" s="284"/>
      <c r="BMJ38" s="284"/>
      <c r="BMK38" s="284"/>
      <c r="BML38" s="284"/>
      <c r="BMM38" s="284"/>
      <c r="BMN38" s="284"/>
      <c r="BMO38" s="284"/>
      <c r="BMP38" s="284"/>
      <c r="BMQ38" s="284"/>
      <c r="BMR38" s="284"/>
      <c r="BMS38" s="284"/>
      <c r="BMT38" s="284"/>
      <c r="BMU38" s="284"/>
      <c r="BMV38" s="284"/>
      <c r="BMW38" s="284"/>
      <c r="BMX38" s="284"/>
      <c r="BMY38" s="284"/>
      <c r="BMZ38" s="284"/>
      <c r="BNA38" s="284"/>
      <c r="BNB38" s="284"/>
      <c r="BNC38" s="284"/>
      <c r="BND38" s="284"/>
      <c r="BNE38" s="284"/>
      <c r="BNF38" s="284"/>
      <c r="BNG38" s="284"/>
      <c r="BNH38" s="284"/>
      <c r="BNI38" s="284"/>
      <c r="BNJ38" s="284"/>
      <c r="BNK38" s="284"/>
      <c r="BNL38" s="284"/>
      <c r="BNM38" s="284"/>
      <c r="BNN38" s="284"/>
      <c r="BNO38" s="284"/>
      <c r="BNP38" s="284"/>
      <c r="BNQ38" s="284"/>
      <c r="BNR38" s="284"/>
      <c r="BNS38" s="284"/>
      <c r="BNT38" s="284"/>
      <c r="BNU38" s="284"/>
      <c r="BNV38" s="284"/>
      <c r="BNW38" s="284"/>
      <c r="BNX38" s="284"/>
      <c r="BNY38" s="284"/>
      <c r="BNZ38" s="284"/>
      <c r="BOA38" s="284"/>
      <c r="BOB38" s="284"/>
      <c r="BOC38" s="284"/>
      <c r="BOD38" s="284"/>
      <c r="BOE38" s="284"/>
      <c r="BOF38" s="284"/>
      <c r="BOG38" s="284"/>
      <c r="BOH38" s="284"/>
      <c r="BOI38" s="284"/>
      <c r="BOJ38" s="284"/>
      <c r="BOK38" s="284"/>
      <c r="BOL38" s="284"/>
      <c r="BOM38" s="284"/>
      <c r="BON38" s="284"/>
      <c r="BOO38" s="284"/>
      <c r="BOP38" s="284"/>
      <c r="BOQ38" s="284"/>
      <c r="BOR38" s="284"/>
      <c r="BOS38" s="284"/>
      <c r="BOT38" s="284"/>
      <c r="BOU38" s="284"/>
      <c r="BOV38" s="284"/>
      <c r="BOW38" s="284"/>
      <c r="BOX38" s="284"/>
      <c r="BOY38" s="284"/>
      <c r="BOZ38" s="284"/>
      <c r="BPA38" s="284"/>
      <c r="BPB38" s="284"/>
      <c r="BPC38" s="284"/>
      <c r="BPD38" s="284"/>
      <c r="BPE38" s="284"/>
      <c r="BPF38" s="284"/>
      <c r="BPG38" s="284"/>
      <c r="BPH38" s="284"/>
      <c r="BPI38" s="284"/>
      <c r="BPJ38" s="284"/>
      <c r="BPK38" s="284"/>
      <c r="BPL38" s="284"/>
      <c r="BPM38" s="284"/>
      <c r="BPN38" s="284"/>
      <c r="BPO38" s="284"/>
      <c r="BPP38" s="284"/>
      <c r="BPQ38" s="284"/>
      <c r="BPR38" s="284"/>
      <c r="BPS38" s="284"/>
      <c r="BPT38" s="284"/>
      <c r="BPU38" s="284"/>
      <c r="BPV38" s="284"/>
      <c r="BPW38" s="284"/>
      <c r="BPX38" s="284"/>
      <c r="BPY38" s="284"/>
      <c r="BPZ38" s="284"/>
      <c r="BQA38" s="284"/>
      <c r="BQB38" s="284"/>
      <c r="BQC38" s="284"/>
      <c r="BQD38" s="284"/>
      <c r="BQE38" s="284"/>
      <c r="BQF38" s="284"/>
      <c r="BQG38" s="284"/>
      <c r="BQH38" s="284"/>
      <c r="BQI38" s="284"/>
      <c r="BQJ38" s="284"/>
      <c r="BQK38" s="284"/>
      <c r="BQL38" s="284"/>
      <c r="BQM38" s="284"/>
      <c r="BQN38" s="284"/>
      <c r="BQO38" s="284"/>
      <c r="BQP38" s="284"/>
      <c r="BQQ38" s="284"/>
      <c r="BQR38" s="284"/>
      <c r="BQS38" s="284"/>
      <c r="BQT38" s="284"/>
      <c r="BQU38" s="284"/>
      <c r="BQV38" s="284"/>
      <c r="BQW38" s="284"/>
      <c r="BQX38" s="284"/>
      <c r="BQY38" s="284"/>
      <c r="BQZ38" s="284"/>
      <c r="BRA38" s="284"/>
      <c r="BRB38" s="284"/>
      <c r="BRC38" s="284"/>
      <c r="BRD38" s="284"/>
      <c r="BRE38" s="284"/>
      <c r="BRF38" s="284"/>
      <c r="BRG38" s="284"/>
      <c r="BRH38" s="284"/>
      <c r="BRI38" s="284"/>
      <c r="BRJ38" s="284"/>
      <c r="BRK38" s="284"/>
      <c r="BRL38" s="284"/>
      <c r="BRM38" s="284"/>
      <c r="BRN38" s="284"/>
      <c r="BRO38" s="284"/>
      <c r="BRP38" s="284"/>
      <c r="BRQ38" s="284"/>
      <c r="BRR38" s="284"/>
      <c r="BRS38" s="284"/>
      <c r="BRT38" s="284"/>
      <c r="BRU38" s="284"/>
      <c r="BRV38" s="284"/>
      <c r="BRW38" s="284"/>
      <c r="BRX38" s="284"/>
      <c r="BRY38" s="284"/>
      <c r="BRZ38" s="284"/>
      <c r="BSA38" s="284"/>
      <c r="BSB38" s="284"/>
      <c r="BSC38" s="284"/>
      <c r="BSD38" s="284"/>
      <c r="BSE38" s="284"/>
      <c r="BSF38" s="284"/>
      <c r="BSG38" s="284"/>
      <c r="BSH38" s="284"/>
      <c r="BSI38" s="284"/>
      <c r="BSJ38" s="284"/>
      <c r="BSK38" s="284"/>
      <c r="BSL38" s="284"/>
      <c r="BSM38" s="284"/>
      <c r="BSN38" s="284"/>
      <c r="BSO38" s="284"/>
      <c r="BSP38" s="284"/>
      <c r="BSQ38" s="284"/>
      <c r="BSR38" s="284"/>
      <c r="BSS38" s="284"/>
      <c r="BST38" s="284"/>
      <c r="BSU38" s="284"/>
      <c r="BSV38" s="284"/>
      <c r="BSW38" s="284"/>
      <c r="BSX38" s="284"/>
      <c r="BSY38" s="284"/>
      <c r="BSZ38" s="284"/>
      <c r="BTA38" s="284"/>
      <c r="BTB38" s="284"/>
      <c r="BTC38" s="284"/>
      <c r="BTD38" s="284"/>
      <c r="BTE38" s="284"/>
      <c r="BTF38" s="284"/>
      <c r="BTG38" s="284"/>
      <c r="BTH38" s="284"/>
      <c r="BTI38" s="284"/>
      <c r="BTJ38" s="284"/>
      <c r="BTK38" s="284"/>
      <c r="BTL38" s="284"/>
      <c r="BTM38" s="284"/>
      <c r="BTN38" s="284"/>
      <c r="BTO38" s="284"/>
      <c r="BTP38" s="284"/>
      <c r="BTQ38" s="284"/>
      <c r="BTR38" s="284"/>
      <c r="BTS38" s="284"/>
      <c r="BTT38" s="284"/>
      <c r="BTU38" s="284"/>
      <c r="BTV38" s="284"/>
      <c r="BTW38" s="284"/>
      <c r="BTX38" s="284"/>
      <c r="BTY38" s="284"/>
      <c r="BTZ38" s="284"/>
      <c r="BUA38" s="284"/>
      <c r="BUB38" s="284"/>
      <c r="BUC38" s="284"/>
      <c r="BUD38" s="284"/>
      <c r="BUE38" s="284"/>
      <c r="BUF38" s="284"/>
      <c r="BUG38" s="284"/>
      <c r="BUH38" s="284"/>
      <c r="BUI38" s="284"/>
      <c r="BUJ38" s="284"/>
      <c r="BUK38" s="284"/>
      <c r="BUL38" s="284"/>
      <c r="BUM38" s="284"/>
      <c r="BUN38" s="284"/>
      <c r="BUO38" s="284"/>
      <c r="BUP38" s="284"/>
      <c r="BUQ38" s="284"/>
      <c r="BUR38" s="284"/>
      <c r="BUS38" s="284"/>
      <c r="BUT38" s="284"/>
      <c r="BUU38" s="284"/>
      <c r="BUV38" s="284"/>
      <c r="BUW38" s="284"/>
      <c r="BUX38" s="284"/>
      <c r="BUY38" s="284"/>
      <c r="BUZ38" s="284"/>
      <c r="BVA38" s="284"/>
      <c r="BVB38" s="284"/>
      <c r="BVC38" s="284"/>
      <c r="BVD38" s="284"/>
      <c r="BVE38" s="284"/>
      <c r="BVF38" s="284"/>
      <c r="BVG38" s="284"/>
      <c r="BVH38" s="284"/>
      <c r="BVI38" s="284"/>
      <c r="BVJ38" s="284"/>
      <c r="BVK38" s="284"/>
      <c r="BVL38" s="284"/>
      <c r="BVM38" s="284"/>
      <c r="BVN38" s="284"/>
      <c r="BVO38" s="284"/>
      <c r="BVP38" s="284"/>
      <c r="BVQ38" s="284"/>
      <c r="BVR38" s="284"/>
      <c r="BVS38" s="284"/>
      <c r="BVT38" s="284"/>
      <c r="BVU38" s="284"/>
      <c r="BVV38" s="284"/>
      <c r="BVW38" s="284"/>
      <c r="BVX38" s="284"/>
      <c r="BVY38" s="284"/>
      <c r="BVZ38" s="284"/>
      <c r="BWA38" s="284"/>
      <c r="BWB38" s="284"/>
      <c r="BWC38" s="284"/>
      <c r="BWD38" s="284"/>
      <c r="BWE38" s="284"/>
      <c r="BWF38" s="284"/>
      <c r="BWG38" s="284"/>
      <c r="BWH38" s="284"/>
      <c r="BWI38" s="284"/>
      <c r="BWJ38" s="284"/>
      <c r="BWK38" s="284"/>
      <c r="BWL38" s="284"/>
      <c r="BWM38" s="284"/>
      <c r="BWN38" s="284"/>
      <c r="BWO38" s="284"/>
      <c r="BWP38" s="284"/>
      <c r="BWQ38" s="284"/>
      <c r="BWR38" s="284"/>
      <c r="BWS38" s="284"/>
      <c r="BWT38" s="284"/>
      <c r="BWU38" s="284"/>
      <c r="BWV38" s="284"/>
      <c r="BWW38" s="284"/>
      <c r="BWX38" s="284"/>
      <c r="BWY38" s="284"/>
      <c r="BWZ38" s="284"/>
      <c r="BXA38" s="284"/>
      <c r="BXB38" s="284"/>
      <c r="BXC38" s="284"/>
      <c r="BXD38" s="284"/>
      <c r="BXE38" s="284"/>
      <c r="BXF38" s="284"/>
      <c r="BXG38" s="284"/>
      <c r="BXH38" s="284"/>
      <c r="BXI38" s="284"/>
      <c r="BXJ38" s="284"/>
      <c r="BXK38" s="284"/>
      <c r="BXL38" s="284"/>
      <c r="BXM38" s="284"/>
      <c r="BXN38" s="284"/>
      <c r="BXO38" s="284"/>
      <c r="BXP38" s="284"/>
      <c r="BXQ38" s="284"/>
      <c r="BXR38" s="284"/>
      <c r="BXS38" s="284"/>
      <c r="BXT38" s="284"/>
      <c r="BXU38" s="284"/>
      <c r="BXV38" s="284"/>
      <c r="BXW38" s="284"/>
      <c r="BXX38" s="284"/>
      <c r="BXY38" s="284"/>
      <c r="BXZ38" s="284"/>
      <c r="BYA38" s="284"/>
      <c r="BYB38" s="284"/>
      <c r="BYC38" s="284"/>
      <c r="BYD38" s="284"/>
      <c r="BYE38" s="284"/>
      <c r="BYF38" s="284"/>
      <c r="BYG38" s="284"/>
      <c r="BYH38" s="284"/>
      <c r="BYI38" s="284"/>
      <c r="BYJ38" s="284"/>
      <c r="BYK38" s="284"/>
      <c r="BYL38" s="284"/>
      <c r="BYM38" s="284"/>
      <c r="BYN38" s="284"/>
      <c r="BYO38" s="284"/>
      <c r="BYP38" s="284"/>
      <c r="BYQ38" s="284"/>
      <c r="BYR38" s="284"/>
      <c r="BYS38" s="284"/>
      <c r="BYT38" s="284"/>
      <c r="BYU38" s="284"/>
      <c r="BYV38" s="284"/>
      <c r="BYW38" s="284"/>
      <c r="BYX38" s="284"/>
      <c r="BYY38" s="284"/>
      <c r="BYZ38" s="284"/>
      <c r="BZA38" s="284"/>
      <c r="BZB38" s="284"/>
      <c r="BZC38" s="284"/>
      <c r="BZD38" s="284"/>
      <c r="BZE38" s="284"/>
      <c r="BZF38" s="284"/>
      <c r="BZG38" s="284"/>
      <c r="BZH38" s="284"/>
      <c r="BZI38" s="284"/>
      <c r="BZJ38" s="284"/>
      <c r="BZK38" s="284"/>
      <c r="BZL38" s="284"/>
      <c r="BZM38" s="284"/>
      <c r="BZN38" s="284"/>
      <c r="BZO38" s="284"/>
      <c r="BZP38" s="284"/>
      <c r="BZQ38" s="284"/>
      <c r="BZR38" s="284"/>
      <c r="BZS38" s="284"/>
      <c r="BZT38" s="284"/>
      <c r="BZU38" s="284"/>
      <c r="BZV38" s="284"/>
      <c r="BZW38" s="284"/>
      <c r="BZX38" s="284"/>
      <c r="BZY38" s="284"/>
      <c r="BZZ38" s="284"/>
      <c r="CAA38" s="284"/>
      <c r="CAB38" s="284"/>
      <c r="CAC38" s="284"/>
      <c r="CAD38" s="284"/>
      <c r="CAE38" s="284"/>
      <c r="CAF38" s="284"/>
      <c r="CAG38" s="284"/>
      <c r="CAH38" s="284"/>
      <c r="CAI38" s="284"/>
      <c r="CAJ38" s="284"/>
      <c r="CAK38" s="284"/>
      <c r="CAL38" s="284"/>
      <c r="CAM38" s="284"/>
      <c r="CAN38" s="284"/>
      <c r="CAO38" s="284"/>
      <c r="CAP38" s="284"/>
      <c r="CAQ38" s="284"/>
      <c r="CAR38" s="284"/>
      <c r="CAS38" s="284"/>
      <c r="CAT38" s="284"/>
      <c r="CAU38" s="284"/>
      <c r="CAV38" s="284"/>
      <c r="CAW38" s="284"/>
      <c r="CAX38" s="284"/>
      <c r="CAY38" s="284"/>
      <c r="CAZ38" s="284"/>
      <c r="CBA38" s="284"/>
      <c r="CBB38" s="284"/>
      <c r="CBC38" s="284"/>
      <c r="CBD38" s="284"/>
      <c r="CBE38" s="284"/>
      <c r="CBF38" s="284"/>
      <c r="CBG38" s="284"/>
      <c r="CBH38" s="284"/>
      <c r="CBI38" s="284"/>
      <c r="CBJ38" s="284"/>
      <c r="CBK38" s="284"/>
      <c r="CBL38" s="284"/>
      <c r="CBM38" s="284"/>
      <c r="CBN38" s="284"/>
      <c r="CBO38" s="284"/>
      <c r="CBP38" s="284"/>
      <c r="CBQ38" s="284"/>
      <c r="CBR38" s="284"/>
      <c r="CBS38" s="284"/>
      <c r="CBT38" s="284"/>
      <c r="CBU38" s="284"/>
      <c r="CBV38" s="284"/>
      <c r="CBW38" s="284"/>
      <c r="CBX38" s="284"/>
      <c r="CBY38" s="284"/>
      <c r="CBZ38" s="284"/>
      <c r="CCA38" s="284"/>
      <c r="CCB38" s="284"/>
      <c r="CCC38" s="284"/>
      <c r="CCD38" s="284"/>
      <c r="CCE38" s="284"/>
      <c r="CCF38" s="284"/>
      <c r="CCG38" s="284"/>
      <c r="CCH38" s="284"/>
      <c r="CCI38" s="284"/>
      <c r="CCJ38" s="284"/>
      <c r="CCK38" s="284"/>
      <c r="CCL38" s="284"/>
      <c r="CCM38" s="284"/>
      <c r="CCN38" s="284"/>
      <c r="CCO38" s="284"/>
      <c r="CCP38" s="284"/>
      <c r="CCQ38" s="284"/>
      <c r="CCR38" s="284"/>
      <c r="CCS38" s="284"/>
      <c r="CCT38" s="284"/>
      <c r="CCU38" s="284"/>
      <c r="CCV38" s="284"/>
      <c r="CCW38" s="284"/>
      <c r="CCX38" s="284"/>
      <c r="CCY38" s="284"/>
      <c r="CCZ38" s="284"/>
      <c r="CDA38" s="284"/>
      <c r="CDB38" s="284"/>
      <c r="CDC38" s="284"/>
      <c r="CDD38" s="284"/>
      <c r="CDE38" s="284"/>
      <c r="CDF38" s="284"/>
      <c r="CDG38" s="284"/>
      <c r="CDH38" s="284"/>
      <c r="CDI38" s="284"/>
      <c r="CDJ38" s="284"/>
      <c r="CDK38" s="284"/>
      <c r="CDL38" s="284"/>
      <c r="CDM38" s="284"/>
      <c r="CDN38" s="284"/>
      <c r="CDO38" s="284"/>
      <c r="CDP38" s="284"/>
      <c r="CDQ38" s="284"/>
      <c r="CDR38" s="284"/>
      <c r="CDS38" s="284"/>
      <c r="CDT38" s="284"/>
      <c r="CDU38" s="284"/>
      <c r="CDV38" s="284"/>
      <c r="CDW38" s="284"/>
      <c r="CDX38" s="284"/>
      <c r="CDY38" s="284"/>
      <c r="CDZ38" s="284"/>
      <c r="CEA38" s="284"/>
      <c r="CEB38" s="284"/>
      <c r="CEC38" s="284"/>
      <c r="CED38" s="284"/>
      <c r="CEE38" s="284"/>
      <c r="CEF38" s="284"/>
      <c r="CEG38" s="284"/>
      <c r="CEH38" s="284"/>
      <c r="CEI38" s="284"/>
      <c r="CEJ38" s="284"/>
      <c r="CEK38" s="284"/>
      <c r="CEL38" s="284"/>
      <c r="CEM38" s="284"/>
      <c r="CEN38" s="284"/>
      <c r="CEO38" s="284"/>
      <c r="CEP38" s="284"/>
      <c r="CEQ38" s="284"/>
      <c r="CER38" s="284"/>
      <c r="CES38" s="284"/>
      <c r="CET38" s="284"/>
      <c r="CEU38" s="284"/>
      <c r="CEV38" s="284"/>
      <c r="CEW38" s="284"/>
      <c r="CEX38" s="284"/>
      <c r="CEY38" s="284"/>
      <c r="CEZ38" s="284"/>
      <c r="CFA38" s="284"/>
      <c r="CFB38" s="284"/>
      <c r="CFC38" s="284"/>
      <c r="CFD38" s="284"/>
      <c r="CFE38" s="284"/>
      <c r="CFF38" s="284"/>
      <c r="CFG38" s="284"/>
      <c r="CFH38" s="284"/>
      <c r="CFI38" s="284"/>
      <c r="CFJ38" s="284"/>
      <c r="CFK38" s="284"/>
      <c r="CFL38" s="284"/>
      <c r="CFM38" s="284"/>
      <c r="CFN38" s="284"/>
      <c r="CFO38" s="284"/>
      <c r="CFP38" s="284"/>
      <c r="CFQ38" s="284"/>
      <c r="CFR38" s="284"/>
      <c r="CFS38" s="284"/>
      <c r="CFT38" s="284"/>
      <c r="CFU38" s="284"/>
      <c r="CFV38" s="284"/>
      <c r="CFW38" s="284"/>
      <c r="CFX38" s="284"/>
      <c r="CFY38" s="284"/>
      <c r="CFZ38" s="284"/>
      <c r="CGA38" s="284"/>
      <c r="CGB38" s="284"/>
      <c r="CGC38" s="284"/>
      <c r="CGD38" s="284"/>
      <c r="CGE38" s="284"/>
      <c r="CGF38" s="284"/>
      <c r="CGG38" s="284"/>
      <c r="CGH38" s="284"/>
      <c r="CGI38" s="284"/>
      <c r="CGJ38" s="284"/>
      <c r="CGK38" s="284"/>
      <c r="CGL38" s="284"/>
      <c r="CGM38" s="284"/>
      <c r="CGN38" s="284"/>
      <c r="CGO38" s="284"/>
      <c r="CGP38" s="284"/>
      <c r="CGQ38" s="284"/>
      <c r="CGR38" s="284"/>
      <c r="CGS38" s="284"/>
      <c r="CGT38" s="284"/>
      <c r="CGU38" s="284"/>
      <c r="CGV38" s="284"/>
      <c r="CGW38" s="284"/>
      <c r="CGX38" s="284"/>
      <c r="CGY38" s="284"/>
      <c r="CGZ38" s="284"/>
      <c r="CHA38" s="284"/>
      <c r="CHB38" s="284"/>
      <c r="CHC38" s="284"/>
      <c r="CHD38" s="284"/>
      <c r="CHE38" s="284"/>
      <c r="CHF38" s="284"/>
      <c r="CHG38" s="284"/>
      <c r="CHH38" s="284"/>
      <c r="CHI38" s="284"/>
      <c r="CHJ38" s="284"/>
      <c r="CHK38" s="284"/>
      <c r="CHL38" s="284"/>
      <c r="CHM38" s="284"/>
      <c r="CHN38" s="284"/>
      <c r="CHO38" s="284"/>
      <c r="CHP38" s="284"/>
      <c r="CHQ38" s="284"/>
      <c r="CHR38" s="284"/>
      <c r="CHS38" s="284"/>
      <c r="CHT38" s="284"/>
      <c r="CHU38" s="284"/>
      <c r="CHV38" s="284"/>
      <c r="CHW38" s="284"/>
      <c r="CHX38" s="284"/>
      <c r="CHY38" s="284"/>
      <c r="CHZ38" s="284"/>
      <c r="CIA38" s="284"/>
      <c r="CIB38" s="284"/>
      <c r="CIC38" s="284"/>
      <c r="CID38" s="284"/>
      <c r="CIE38" s="284"/>
      <c r="CIF38" s="284"/>
      <c r="CIG38" s="284"/>
      <c r="CIH38" s="284"/>
      <c r="CII38" s="284"/>
      <c r="CIJ38" s="284"/>
      <c r="CIK38" s="284"/>
      <c r="CIL38" s="284"/>
      <c r="CIM38" s="284"/>
      <c r="CIN38" s="284"/>
      <c r="CIO38" s="284"/>
      <c r="CIP38" s="284"/>
      <c r="CIQ38" s="284"/>
      <c r="CIR38" s="284"/>
      <c r="CIS38" s="284"/>
      <c r="CIT38" s="284"/>
      <c r="CIU38" s="284"/>
      <c r="CIV38" s="284"/>
      <c r="CIW38" s="284"/>
      <c r="CIX38" s="284"/>
      <c r="CIY38" s="284"/>
      <c r="CIZ38" s="284"/>
      <c r="CJA38" s="284"/>
      <c r="CJB38" s="284"/>
      <c r="CJC38" s="284"/>
      <c r="CJD38" s="284"/>
      <c r="CJE38" s="284"/>
      <c r="CJF38" s="284"/>
      <c r="CJG38" s="284"/>
      <c r="CJH38" s="284"/>
      <c r="CJI38" s="284"/>
      <c r="CJJ38" s="284"/>
      <c r="CJK38" s="284"/>
      <c r="CJL38" s="284"/>
      <c r="CJM38" s="284"/>
      <c r="CJN38" s="284"/>
      <c r="CJO38" s="284"/>
      <c r="CJP38" s="284"/>
      <c r="CJQ38" s="284"/>
      <c r="CJR38" s="284"/>
      <c r="CJS38" s="284"/>
      <c r="CJT38" s="284"/>
      <c r="CJU38" s="284"/>
      <c r="CJV38" s="284"/>
      <c r="CJW38" s="284"/>
      <c r="CJX38" s="284"/>
      <c r="CJY38" s="284"/>
      <c r="CJZ38" s="284"/>
      <c r="CKA38" s="284"/>
      <c r="CKB38" s="284"/>
      <c r="CKC38" s="284"/>
      <c r="CKD38" s="284"/>
      <c r="CKE38" s="284"/>
      <c r="CKF38" s="284"/>
      <c r="CKG38" s="284"/>
      <c r="CKH38" s="284"/>
      <c r="CKI38" s="284"/>
      <c r="CKJ38" s="284"/>
      <c r="CKK38" s="284"/>
      <c r="CKL38" s="284"/>
      <c r="CKM38" s="284"/>
      <c r="CKN38" s="284"/>
      <c r="CKO38" s="284"/>
      <c r="CKP38" s="284"/>
      <c r="CKQ38" s="284"/>
      <c r="CKR38" s="284"/>
      <c r="CKS38" s="284"/>
      <c r="CKT38" s="284"/>
      <c r="CKU38" s="284"/>
      <c r="CKV38" s="284"/>
      <c r="CKW38" s="284"/>
      <c r="CKX38" s="284"/>
      <c r="CKY38" s="284"/>
      <c r="CKZ38" s="284"/>
      <c r="CLA38" s="284"/>
      <c r="CLB38" s="284"/>
      <c r="CLC38" s="284"/>
      <c r="CLD38" s="284"/>
      <c r="CLE38" s="284"/>
      <c r="CLF38" s="284"/>
      <c r="CLG38" s="284"/>
      <c r="CLH38" s="284"/>
      <c r="CLI38" s="284"/>
      <c r="CLJ38" s="284"/>
      <c r="CLK38" s="284"/>
      <c r="CLL38" s="284"/>
      <c r="CLM38" s="284"/>
      <c r="CLN38" s="284"/>
      <c r="CLO38" s="284"/>
      <c r="CLP38" s="284"/>
      <c r="CLQ38" s="284"/>
      <c r="CLR38" s="284"/>
      <c r="CLS38" s="284"/>
      <c r="CLT38" s="284"/>
      <c r="CLU38" s="284"/>
      <c r="CLV38" s="284"/>
      <c r="CLW38" s="284"/>
      <c r="CLX38" s="284"/>
      <c r="CLY38" s="284"/>
      <c r="CLZ38" s="284"/>
      <c r="CMA38" s="284"/>
      <c r="CMB38" s="284"/>
      <c r="CMC38" s="284"/>
      <c r="CMD38" s="284"/>
      <c r="CME38" s="284"/>
      <c r="CMF38" s="284"/>
      <c r="CMG38" s="284"/>
      <c r="CMH38" s="284"/>
      <c r="CMI38" s="284"/>
      <c r="CMJ38" s="284"/>
      <c r="CMK38" s="284"/>
      <c r="CML38" s="284"/>
      <c r="CMM38" s="284"/>
      <c r="CMN38" s="284"/>
      <c r="CMO38" s="284"/>
      <c r="CMP38" s="284"/>
      <c r="CMQ38" s="284"/>
      <c r="CMR38" s="284"/>
      <c r="CMS38" s="284"/>
      <c r="CMT38" s="284"/>
      <c r="CMU38" s="284"/>
      <c r="CMV38" s="284"/>
      <c r="CMW38" s="284"/>
      <c r="CMX38" s="284"/>
      <c r="CMY38" s="284"/>
      <c r="CMZ38" s="284"/>
      <c r="CNA38" s="284"/>
      <c r="CNB38" s="284"/>
      <c r="CNC38" s="284"/>
      <c r="CND38" s="284"/>
      <c r="CNE38" s="284"/>
      <c r="CNF38" s="284"/>
      <c r="CNG38" s="284"/>
      <c r="CNH38" s="284"/>
      <c r="CNI38" s="284"/>
      <c r="CNJ38" s="284"/>
      <c r="CNK38" s="284"/>
      <c r="CNL38" s="284"/>
      <c r="CNM38" s="284"/>
      <c r="CNN38" s="284"/>
      <c r="CNO38" s="284"/>
      <c r="CNP38" s="284"/>
      <c r="CNQ38" s="284"/>
      <c r="CNR38" s="284"/>
      <c r="CNS38" s="284"/>
      <c r="CNT38" s="284"/>
      <c r="CNU38" s="284"/>
      <c r="CNV38" s="284"/>
      <c r="CNW38" s="284"/>
      <c r="CNX38" s="284"/>
      <c r="CNY38" s="284"/>
      <c r="CNZ38" s="284"/>
      <c r="COA38" s="284"/>
      <c r="COB38" s="284"/>
      <c r="COC38" s="284"/>
      <c r="COD38" s="284"/>
      <c r="COE38" s="284"/>
      <c r="COF38" s="284"/>
      <c r="COG38" s="284"/>
      <c r="COH38" s="284"/>
      <c r="COI38" s="284"/>
      <c r="COJ38" s="284"/>
      <c r="COK38" s="284"/>
      <c r="COL38" s="284"/>
      <c r="COM38" s="284"/>
      <c r="CON38" s="284"/>
      <c r="COO38" s="284"/>
      <c r="COP38" s="284"/>
      <c r="COQ38" s="284"/>
      <c r="COR38" s="284"/>
      <c r="COS38" s="284"/>
      <c r="COT38" s="284"/>
      <c r="COU38" s="284"/>
      <c r="COV38" s="284"/>
      <c r="COW38" s="284"/>
      <c r="COX38" s="284"/>
      <c r="COY38" s="284"/>
      <c r="COZ38" s="284"/>
      <c r="CPA38" s="284"/>
      <c r="CPB38" s="284"/>
      <c r="CPC38" s="284"/>
      <c r="CPD38" s="284"/>
      <c r="CPE38" s="284"/>
      <c r="CPF38" s="284"/>
      <c r="CPG38" s="284"/>
      <c r="CPH38" s="284"/>
      <c r="CPI38" s="284"/>
      <c r="CPJ38" s="284"/>
      <c r="CPK38" s="284"/>
      <c r="CPL38" s="284"/>
      <c r="CPM38" s="284"/>
      <c r="CPN38" s="284"/>
      <c r="CPO38" s="284"/>
      <c r="CPP38" s="284"/>
      <c r="CPQ38" s="284"/>
      <c r="CPR38" s="284"/>
      <c r="CPS38" s="284"/>
      <c r="CPT38" s="284"/>
      <c r="CPU38" s="284"/>
      <c r="CPV38" s="284"/>
      <c r="CPW38" s="284"/>
      <c r="CPX38" s="284"/>
      <c r="CPY38" s="284"/>
      <c r="CPZ38" s="284"/>
      <c r="CQA38" s="284"/>
      <c r="CQB38" s="284"/>
      <c r="CQC38" s="284"/>
      <c r="CQD38" s="284"/>
      <c r="CQE38" s="284"/>
      <c r="CQF38" s="284"/>
      <c r="CQG38" s="284"/>
      <c r="CQH38" s="284"/>
      <c r="CQI38" s="284"/>
      <c r="CQJ38" s="284"/>
      <c r="CQK38" s="284"/>
      <c r="CQL38" s="284"/>
      <c r="CQM38" s="284"/>
      <c r="CQN38" s="284"/>
      <c r="CQO38" s="284"/>
      <c r="CQP38" s="284"/>
      <c r="CQQ38" s="284"/>
      <c r="CQR38" s="284"/>
      <c r="CQS38" s="284"/>
      <c r="CQT38" s="284"/>
      <c r="CQU38" s="284"/>
      <c r="CQV38" s="284"/>
      <c r="CQW38" s="284"/>
      <c r="CQX38" s="284"/>
      <c r="CQY38" s="284"/>
      <c r="CQZ38" s="284"/>
      <c r="CRA38" s="284"/>
      <c r="CRB38" s="284"/>
      <c r="CRC38" s="284"/>
      <c r="CRD38" s="284"/>
      <c r="CRE38" s="284"/>
      <c r="CRF38" s="284"/>
      <c r="CRG38" s="284"/>
      <c r="CRH38" s="284"/>
      <c r="CRI38" s="284"/>
      <c r="CRJ38" s="284"/>
      <c r="CRK38" s="284"/>
      <c r="CRL38" s="284"/>
      <c r="CRM38" s="284"/>
      <c r="CRN38" s="284"/>
      <c r="CRO38" s="284"/>
      <c r="CRP38" s="284"/>
      <c r="CRQ38" s="284"/>
      <c r="CRR38" s="284"/>
      <c r="CRS38" s="284"/>
      <c r="CRT38" s="284"/>
      <c r="CRU38" s="284"/>
      <c r="CRV38" s="284"/>
      <c r="CRW38" s="284"/>
      <c r="CRX38" s="284"/>
      <c r="CRY38" s="284"/>
      <c r="CRZ38" s="284"/>
      <c r="CSA38" s="284"/>
      <c r="CSB38" s="284"/>
      <c r="CSC38" s="284"/>
      <c r="CSD38" s="284"/>
      <c r="CSE38" s="284"/>
      <c r="CSF38" s="284"/>
      <c r="CSG38" s="284"/>
      <c r="CSH38" s="284"/>
      <c r="CSI38" s="284"/>
      <c r="CSJ38" s="284"/>
      <c r="CSK38" s="284"/>
      <c r="CSL38" s="284"/>
      <c r="CSM38" s="284"/>
      <c r="CSN38" s="284"/>
      <c r="CSO38" s="284"/>
      <c r="CSP38" s="284"/>
      <c r="CSQ38" s="284"/>
      <c r="CSR38" s="284"/>
      <c r="CSS38" s="284"/>
      <c r="CST38" s="284"/>
      <c r="CSU38" s="284"/>
      <c r="CSV38" s="284"/>
      <c r="CSW38" s="284"/>
      <c r="CSX38" s="284"/>
      <c r="CSY38" s="284"/>
      <c r="CSZ38" s="284"/>
      <c r="CTA38" s="284"/>
      <c r="CTB38" s="284"/>
      <c r="CTC38" s="284"/>
      <c r="CTD38" s="284"/>
      <c r="CTE38" s="284"/>
      <c r="CTF38" s="284"/>
      <c r="CTG38" s="284"/>
      <c r="CTH38" s="284"/>
      <c r="CTI38" s="284"/>
      <c r="CTJ38" s="284"/>
      <c r="CTK38" s="284"/>
      <c r="CTL38" s="284"/>
      <c r="CTM38" s="284"/>
      <c r="CTN38" s="284"/>
      <c r="CTO38" s="284"/>
      <c r="CTP38" s="284"/>
      <c r="CTQ38" s="284"/>
      <c r="CTR38" s="284"/>
      <c r="CTS38" s="284"/>
      <c r="CTT38" s="284"/>
      <c r="CTU38" s="284"/>
      <c r="CTV38" s="284"/>
      <c r="CTW38" s="284"/>
      <c r="CTX38" s="284"/>
      <c r="CTY38" s="284"/>
      <c r="CTZ38" s="284"/>
      <c r="CUA38" s="284"/>
      <c r="CUB38" s="284"/>
      <c r="CUC38" s="284"/>
      <c r="CUD38" s="284"/>
      <c r="CUE38" s="284"/>
      <c r="CUF38" s="284"/>
      <c r="CUG38" s="284"/>
      <c r="CUH38" s="284"/>
      <c r="CUI38" s="284"/>
      <c r="CUJ38" s="284"/>
      <c r="CUK38" s="284"/>
      <c r="CUL38" s="284"/>
      <c r="CUM38" s="284"/>
      <c r="CUN38" s="284"/>
      <c r="CUO38" s="284"/>
      <c r="CUP38" s="284"/>
      <c r="CUQ38" s="284"/>
      <c r="CUR38" s="284"/>
      <c r="CUS38" s="284"/>
      <c r="CUT38" s="284"/>
      <c r="CUU38" s="284"/>
      <c r="CUV38" s="284"/>
      <c r="CUW38" s="284"/>
      <c r="CUX38" s="284"/>
      <c r="CUY38" s="284"/>
      <c r="CUZ38" s="284"/>
      <c r="CVA38" s="284"/>
      <c r="CVB38" s="284"/>
      <c r="CVC38" s="284"/>
      <c r="CVD38" s="284"/>
      <c r="CVE38" s="284"/>
      <c r="CVF38" s="284"/>
      <c r="CVG38" s="284"/>
      <c r="CVH38" s="284"/>
      <c r="CVI38" s="284"/>
      <c r="CVJ38" s="284"/>
      <c r="CVK38" s="284"/>
      <c r="CVL38" s="284"/>
      <c r="CVM38" s="284"/>
      <c r="CVN38" s="284"/>
      <c r="CVO38" s="284"/>
      <c r="CVP38" s="284"/>
      <c r="CVQ38" s="284"/>
      <c r="CVR38" s="284"/>
      <c r="CVS38" s="284"/>
      <c r="CVT38" s="284"/>
      <c r="CVU38" s="284"/>
      <c r="CVV38" s="284"/>
      <c r="CVW38" s="284"/>
      <c r="CVX38" s="284"/>
      <c r="CVY38" s="284"/>
      <c r="CVZ38" s="284"/>
      <c r="CWA38" s="284"/>
      <c r="CWB38" s="284"/>
      <c r="CWC38" s="284"/>
      <c r="CWD38" s="284"/>
      <c r="CWE38" s="284"/>
      <c r="CWF38" s="284"/>
      <c r="CWG38" s="284"/>
      <c r="CWH38" s="284"/>
      <c r="CWI38" s="284"/>
      <c r="CWJ38" s="284"/>
      <c r="CWK38" s="284"/>
      <c r="CWL38" s="284"/>
      <c r="CWM38" s="284"/>
      <c r="CWN38" s="284"/>
      <c r="CWO38" s="284"/>
      <c r="CWP38" s="284"/>
      <c r="CWQ38" s="284"/>
      <c r="CWR38" s="284"/>
      <c r="CWS38" s="284"/>
      <c r="CWT38" s="284"/>
      <c r="CWU38" s="284"/>
      <c r="CWV38" s="284"/>
      <c r="CWW38" s="284"/>
      <c r="CWX38" s="284"/>
      <c r="CWY38" s="284"/>
      <c r="CWZ38" s="284"/>
      <c r="CXA38" s="284"/>
      <c r="CXB38" s="284"/>
      <c r="CXC38" s="284"/>
      <c r="CXD38" s="284"/>
      <c r="CXE38" s="284"/>
      <c r="CXF38" s="284"/>
      <c r="CXG38" s="284"/>
      <c r="CXH38" s="284"/>
      <c r="CXI38" s="284"/>
      <c r="CXJ38" s="284"/>
      <c r="CXK38" s="284"/>
      <c r="CXL38" s="284"/>
      <c r="CXM38" s="284"/>
      <c r="CXN38" s="284"/>
      <c r="CXO38" s="284"/>
      <c r="CXP38" s="284"/>
      <c r="CXQ38" s="284"/>
      <c r="CXR38" s="284"/>
      <c r="CXS38" s="284"/>
      <c r="CXT38" s="284"/>
      <c r="CXU38" s="284"/>
      <c r="CXV38" s="284"/>
      <c r="CXW38" s="284"/>
      <c r="CXX38" s="284"/>
      <c r="CXY38" s="284"/>
      <c r="CXZ38" s="284"/>
      <c r="CYA38" s="284"/>
      <c r="CYB38" s="284"/>
      <c r="CYC38" s="284"/>
      <c r="CYD38" s="284"/>
      <c r="CYE38" s="284"/>
      <c r="CYF38" s="284"/>
      <c r="CYG38" s="284"/>
      <c r="CYH38" s="284"/>
      <c r="CYI38" s="284"/>
      <c r="CYJ38" s="284"/>
      <c r="CYK38" s="284"/>
      <c r="CYL38" s="284"/>
      <c r="CYM38" s="284"/>
      <c r="CYN38" s="284"/>
      <c r="CYO38" s="284"/>
      <c r="CYP38" s="284"/>
      <c r="CYQ38" s="284"/>
      <c r="CYR38" s="284"/>
      <c r="CYS38" s="284"/>
      <c r="CYT38" s="284"/>
      <c r="CYU38" s="284"/>
      <c r="CYV38" s="284"/>
      <c r="CYW38" s="284"/>
      <c r="CYX38" s="284"/>
      <c r="CYY38" s="284"/>
      <c r="CYZ38" s="284"/>
      <c r="CZA38" s="284"/>
      <c r="CZB38" s="284"/>
      <c r="CZC38" s="284"/>
      <c r="CZD38" s="284"/>
      <c r="CZE38" s="284"/>
      <c r="CZF38" s="284"/>
      <c r="CZG38" s="284"/>
      <c r="CZH38" s="284"/>
      <c r="CZI38" s="284"/>
      <c r="CZJ38" s="284"/>
      <c r="CZK38" s="284"/>
      <c r="CZL38" s="284"/>
      <c r="CZM38" s="284"/>
      <c r="CZN38" s="284"/>
      <c r="CZO38" s="284"/>
      <c r="CZP38" s="284"/>
      <c r="CZQ38" s="284"/>
      <c r="CZR38" s="284"/>
      <c r="CZS38" s="284"/>
      <c r="CZT38" s="284"/>
      <c r="CZU38" s="284"/>
      <c r="CZV38" s="284"/>
      <c r="CZW38" s="284"/>
      <c r="CZX38" s="284"/>
      <c r="CZY38" s="284"/>
      <c r="CZZ38" s="284"/>
      <c r="DAA38" s="284"/>
      <c r="DAB38" s="284"/>
      <c r="DAC38" s="284"/>
      <c r="DAD38" s="284"/>
      <c r="DAE38" s="284"/>
      <c r="DAF38" s="284"/>
      <c r="DAG38" s="284"/>
      <c r="DAH38" s="284"/>
      <c r="DAI38" s="284"/>
      <c r="DAJ38" s="284"/>
      <c r="DAK38" s="284"/>
      <c r="DAL38" s="284"/>
      <c r="DAM38" s="284"/>
      <c r="DAN38" s="284"/>
      <c r="DAO38" s="284"/>
      <c r="DAP38" s="284"/>
      <c r="DAQ38" s="284"/>
      <c r="DAR38" s="284"/>
      <c r="DAS38" s="284"/>
      <c r="DAT38" s="284"/>
      <c r="DAU38" s="284"/>
      <c r="DAV38" s="284"/>
      <c r="DAW38" s="284"/>
      <c r="DAX38" s="284"/>
      <c r="DAY38" s="284"/>
      <c r="DAZ38" s="284"/>
      <c r="DBA38" s="284"/>
      <c r="DBB38" s="284"/>
      <c r="DBC38" s="284"/>
      <c r="DBD38" s="284"/>
      <c r="DBE38" s="284"/>
      <c r="DBF38" s="284"/>
      <c r="DBG38" s="284"/>
      <c r="DBH38" s="284"/>
      <c r="DBI38" s="284"/>
      <c r="DBJ38" s="284"/>
      <c r="DBK38" s="284"/>
      <c r="DBL38" s="284"/>
      <c r="DBM38" s="284"/>
      <c r="DBN38" s="284"/>
      <c r="DBO38" s="284"/>
      <c r="DBP38" s="284"/>
      <c r="DBQ38" s="284"/>
      <c r="DBR38" s="284"/>
      <c r="DBS38" s="284"/>
      <c r="DBT38" s="284"/>
      <c r="DBU38" s="284"/>
      <c r="DBV38" s="284"/>
      <c r="DBW38" s="284"/>
      <c r="DBX38" s="284"/>
      <c r="DBY38" s="284"/>
      <c r="DBZ38" s="284"/>
      <c r="DCA38" s="284"/>
      <c r="DCB38" s="284"/>
      <c r="DCC38" s="284"/>
      <c r="DCD38" s="284"/>
      <c r="DCE38" s="284"/>
      <c r="DCF38" s="284"/>
      <c r="DCG38" s="284"/>
      <c r="DCH38" s="284"/>
      <c r="DCI38" s="284"/>
      <c r="DCJ38" s="284"/>
      <c r="DCK38" s="284"/>
      <c r="DCL38" s="284"/>
      <c r="DCM38" s="284"/>
      <c r="DCN38" s="284"/>
      <c r="DCO38" s="284"/>
      <c r="DCP38" s="284"/>
      <c r="DCQ38" s="284"/>
      <c r="DCR38" s="284"/>
      <c r="DCS38" s="284"/>
      <c r="DCT38" s="284"/>
      <c r="DCU38" s="284"/>
      <c r="DCV38" s="284"/>
      <c r="DCW38" s="284"/>
      <c r="DCX38" s="284"/>
      <c r="DCY38" s="284"/>
      <c r="DCZ38" s="284"/>
      <c r="DDA38" s="284"/>
      <c r="DDB38" s="284"/>
      <c r="DDC38" s="284"/>
      <c r="DDD38" s="284"/>
      <c r="DDE38" s="284"/>
      <c r="DDF38" s="284"/>
      <c r="DDG38" s="284"/>
      <c r="DDH38" s="284"/>
      <c r="DDI38" s="284"/>
      <c r="DDJ38" s="284"/>
      <c r="DDK38" s="284"/>
      <c r="DDL38" s="284"/>
      <c r="DDM38" s="284"/>
      <c r="DDN38" s="284"/>
      <c r="DDO38" s="284"/>
      <c r="DDP38" s="284"/>
      <c r="DDQ38" s="284"/>
      <c r="DDR38" s="284"/>
      <c r="DDS38" s="284"/>
      <c r="DDT38" s="284"/>
      <c r="DDU38" s="284"/>
      <c r="DDV38" s="284"/>
      <c r="DDW38" s="284"/>
      <c r="DDX38" s="284"/>
      <c r="DDY38" s="284"/>
      <c r="DDZ38" s="284"/>
      <c r="DEA38" s="284"/>
      <c r="DEB38" s="284"/>
      <c r="DEC38" s="284"/>
      <c r="DED38" s="284"/>
      <c r="DEE38" s="284"/>
      <c r="DEF38" s="284"/>
      <c r="DEG38" s="284"/>
      <c r="DEH38" s="284"/>
      <c r="DEI38" s="284"/>
      <c r="DEJ38" s="284"/>
      <c r="DEK38" s="284"/>
      <c r="DEL38" s="284"/>
      <c r="DEM38" s="284"/>
      <c r="DEN38" s="284"/>
      <c r="DEO38" s="284"/>
      <c r="DEP38" s="284"/>
      <c r="DEQ38" s="284"/>
      <c r="DER38" s="284"/>
      <c r="DES38" s="284"/>
      <c r="DET38" s="284"/>
      <c r="DEU38" s="284"/>
      <c r="DEV38" s="284"/>
      <c r="DEW38" s="284"/>
      <c r="DEX38" s="284"/>
      <c r="DEY38" s="284"/>
      <c r="DEZ38" s="284"/>
      <c r="DFA38" s="284"/>
      <c r="DFB38" s="284"/>
      <c r="DFC38" s="284"/>
      <c r="DFD38" s="284"/>
      <c r="DFE38" s="284"/>
      <c r="DFF38" s="284"/>
      <c r="DFG38" s="284"/>
      <c r="DFH38" s="284"/>
      <c r="DFI38" s="284"/>
      <c r="DFJ38" s="284"/>
      <c r="DFK38" s="284"/>
      <c r="DFL38" s="284"/>
      <c r="DFM38" s="284"/>
      <c r="DFN38" s="284"/>
      <c r="DFO38" s="284"/>
      <c r="DFP38" s="284"/>
      <c r="DFQ38" s="284"/>
      <c r="DFR38" s="284"/>
      <c r="DFS38" s="284"/>
      <c r="DFT38" s="284"/>
      <c r="DFU38" s="284"/>
      <c r="DFV38" s="284"/>
      <c r="DFW38" s="284"/>
      <c r="DFX38" s="284"/>
      <c r="DFY38" s="284"/>
      <c r="DFZ38" s="284"/>
      <c r="DGA38" s="284"/>
      <c r="DGB38" s="284"/>
      <c r="DGC38" s="284"/>
      <c r="DGD38" s="284"/>
      <c r="DGE38" s="284"/>
      <c r="DGF38" s="284"/>
      <c r="DGG38" s="284"/>
      <c r="DGH38" s="284"/>
      <c r="DGI38" s="284"/>
      <c r="DGJ38" s="284"/>
      <c r="DGK38" s="284"/>
      <c r="DGL38" s="284"/>
      <c r="DGM38" s="284"/>
      <c r="DGN38" s="284"/>
      <c r="DGO38" s="284"/>
      <c r="DGP38" s="284"/>
      <c r="DGQ38" s="284"/>
      <c r="DGR38" s="284"/>
      <c r="DGS38" s="284"/>
      <c r="DGT38" s="284"/>
      <c r="DGU38" s="284"/>
      <c r="DGV38" s="284"/>
      <c r="DGW38" s="284"/>
      <c r="DGX38" s="284"/>
      <c r="DGY38" s="284"/>
      <c r="DGZ38" s="284"/>
      <c r="DHA38" s="284"/>
      <c r="DHB38" s="284"/>
      <c r="DHC38" s="284"/>
      <c r="DHD38" s="284"/>
      <c r="DHE38" s="284"/>
      <c r="DHF38" s="284"/>
      <c r="DHG38" s="284"/>
      <c r="DHH38" s="284"/>
      <c r="DHI38" s="284"/>
      <c r="DHJ38" s="284"/>
      <c r="DHK38" s="284"/>
      <c r="DHL38" s="284"/>
      <c r="DHM38" s="284"/>
      <c r="DHN38" s="284"/>
      <c r="DHO38" s="284"/>
      <c r="DHP38" s="284"/>
      <c r="DHQ38" s="284"/>
      <c r="DHR38" s="284"/>
      <c r="DHS38" s="284"/>
      <c r="DHT38" s="284"/>
      <c r="DHU38" s="284"/>
      <c r="DHV38" s="284"/>
      <c r="DHW38" s="284"/>
      <c r="DHX38" s="284"/>
      <c r="DHY38" s="284"/>
      <c r="DHZ38" s="284"/>
      <c r="DIA38" s="284"/>
      <c r="DIB38" s="284"/>
      <c r="DIC38" s="284"/>
      <c r="DID38" s="284"/>
      <c r="DIE38" s="284"/>
      <c r="DIF38" s="284"/>
      <c r="DIG38" s="284"/>
      <c r="DIH38" s="284"/>
      <c r="DII38" s="284"/>
      <c r="DIJ38" s="284"/>
      <c r="DIK38" s="284"/>
      <c r="DIL38" s="284"/>
      <c r="DIM38" s="284"/>
      <c r="DIN38" s="284"/>
      <c r="DIO38" s="284"/>
      <c r="DIP38" s="284"/>
      <c r="DIQ38" s="284"/>
      <c r="DIR38" s="284"/>
      <c r="DIS38" s="284"/>
      <c r="DIT38" s="284"/>
      <c r="DIU38" s="284"/>
      <c r="DIV38" s="284"/>
      <c r="DIW38" s="284"/>
      <c r="DIX38" s="284"/>
      <c r="DIY38" s="284"/>
      <c r="DIZ38" s="284"/>
      <c r="DJA38" s="284"/>
      <c r="DJB38" s="284"/>
      <c r="DJC38" s="284"/>
      <c r="DJD38" s="284"/>
      <c r="DJE38" s="284"/>
      <c r="DJF38" s="284"/>
      <c r="DJG38" s="284"/>
      <c r="DJH38" s="284"/>
      <c r="DJI38" s="284"/>
      <c r="DJJ38" s="284"/>
      <c r="DJK38" s="284"/>
      <c r="DJL38" s="284"/>
      <c r="DJM38" s="284"/>
      <c r="DJN38" s="284"/>
      <c r="DJO38" s="284"/>
      <c r="DJP38" s="284"/>
      <c r="DJQ38" s="284"/>
      <c r="DJR38" s="284"/>
      <c r="DJS38" s="284"/>
      <c r="DJT38" s="284"/>
      <c r="DJU38" s="284"/>
      <c r="DJV38" s="284"/>
      <c r="DJW38" s="284"/>
      <c r="DJX38" s="284"/>
      <c r="DJY38" s="284"/>
      <c r="DJZ38" s="284"/>
      <c r="DKA38" s="284"/>
      <c r="DKB38" s="284"/>
      <c r="DKC38" s="284"/>
      <c r="DKD38" s="284"/>
      <c r="DKE38" s="284"/>
      <c r="DKF38" s="284"/>
      <c r="DKG38" s="284"/>
      <c r="DKH38" s="284"/>
      <c r="DKI38" s="284"/>
      <c r="DKJ38" s="284"/>
      <c r="DKK38" s="284"/>
      <c r="DKL38" s="284"/>
      <c r="DKM38" s="284"/>
      <c r="DKN38" s="284"/>
      <c r="DKO38" s="284"/>
      <c r="DKP38" s="284"/>
      <c r="DKQ38" s="284"/>
      <c r="DKR38" s="284"/>
      <c r="DKS38" s="284"/>
      <c r="DKT38" s="284"/>
      <c r="DKU38" s="284"/>
      <c r="DKV38" s="284"/>
      <c r="DKW38" s="284"/>
      <c r="DKX38" s="284"/>
      <c r="DKY38" s="284"/>
      <c r="DKZ38" s="284"/>
      <c r="DLA38" s="284"/>
      <c r="DLB38" s="284"/>
      <c r="DLC38" s="284"/>
      <c r="DLD38" s="284"/>
      <c r="DLE38" s="284"/>
      <c r="DLF38" s="284"/>
      <c r="DLG38" s="284"/>
      <c r="DLH38" s="284"/>
      <c r="DLI38" s="284"/>
      <c r="DLJ38" s="284"/>
      <c r="DLK38" s="284"/>
      <c r="DLL38" s="284"/>
      <c r="DLM38" s="284"/>
      <c r="DLN38" s="284"/>
      <c r="DLO38" s="284"/>
      <c r="DLP38" s="284"/>
      <c r="DLQ38" s="284"/>
      <c r="DLR38" s="284"/>
      <c r="DLS38" s="284"/>
      <c r="DLT38" s="284"/>
      <c r="DLU38" s="284"/>
      <c r="DLV38" s="284"/>
      <c r="DLW38" s="284"/>
      <c r="DLX38" s="284"/>
      <c r="DLY38" s="284"/>
      <c r="DLZ38" s="284"/>
      <c r="DMA38" s="284"/>
      <c r="DMB38" s="284"/>
      <c r="DMC38" s="284"/>
      <c r="DMD38" s="284"/>
      <c r="DME38" s="284"/>
      <c r="DMF38" s="284"/>
      <c r="DMG38" s="284"/>
      <c r="DMH38" s="284"/>
      <c r="DMI38" s="284"/>
      <c r="DMJ38" s="284"/>
      <c r="DMK38" s="284"/>
      <c r="DML38" s="284"/>
      <c r="DMM38" s="284"/>
      <c r="DMN38" s="284"/>
      <c r="DMO38" s="284"/>
      <c r="DMP38" s="284"/>
      <c r="DMQ38" s="284"/>
      <c r="DMR38" s="284"/>
      <c r="DMS38" s="284"/>
      <c r="DMT38" s="284"/>
      <c r="DMU38" s="284"/>
      <c r="DMV38" s="284"/>
      <c r="DMW38" s="284"/>
      <c r="DMX38" s="284"/>
      <c r="DMY38" s="284"/>
      <c r="DMZ38" s="284"/>
      <c r="DNA38" s="284"/>
      <c r="DNB38" s="284"/>
      <c r="DNC38" s="284"/>
      <c r="DND38" s="284"/>
      <c r="DNE38" s="284"/>
      <c r="DNF38" s="284"/>
      <c r="DNG38" s="284"/>
      <c r="DNH38" s="284"/>
      <c r="DNI38" s="284"/>
      <c r="DNJ38" s="284"/>
      <c r="DNK38" s="284"/>
      <c r="DNL38" s="284"/>
      <c r="DNM38" s="284"/>
      <c r="DNN38" s="284"/>
      <c r="DNO38" s="284"/>
      <c r="DNP38" s="284"/>
      <c r="DNQ38" s="284"/>
      <c r="DNR38" s="284"/>
      <c r="DNS38" s="284"/>
      <c r="DNT38" s="284"/>
      <c r="DNU38" s="284"/>
      <c r="DNV38" s="284"/>
      <c r="DNW38" s="284"/>
      <c r="DNX38" s="284"/>
      <c r="DNY38" s="284"/>
      <c r="DNZ38" s="284"/>
      <c r="DOA38" s="284"/>
      <c r="DOB38" s="284"/>
      <c r="DOC38" s="284"/>
      <c r="DOD38" s="284"/>
      <c r="DOE38" s="284"/>
      <c r="DOF38" s="284"/>
      <c r="DOG38" s="284"/>
      <c r="DOH38" s="284"/>
      <c r="DOI38" s="284"/>
      <c r="DOJ38" s="284"/>
      <c r="DOK38" s="284"/>
      <c r="DOL38" s="284"/>
      <c r="DOM38" s="284"/>
      <c r="DON38" s="284"/>
      <c r="DOO38" s="284"/>
      <c r="DOP38" s="284"/>
      <c r="DOQ38" s="284"/>
      <c r="DOR38" s="284"/>
      <c r="DOS38" s="284"/>
      <c r="DOT38" s="284"/>
      <c r="DOU38" s="284"/>
      <c r="DOV38" s="284"/>
      <c r="DOW38" s="284"/>
      <c r="DOX38" s="284"/>
      <c r="DOY38" s="284"/>
      <c r="DOZ38" s="284"/>
      <c r="DPA38" s="284"/>
      <c r="DPB38" s="284"/>
      <c r="DPC38" s="284"/>
      <c r="DPD38" s="284"/>
      <c r="DPE38" s="284"/>
      <c r="DPF38" s="284"/>
      <c r="DPG38" s="284"/>
      <c r="DPH38" s="284"/>
      <c r="DPI38" s="284"/>
      <c r="DPJ38" s="284"/>
      <c r="DPK38" s="284"/>
      <c r="DPL38" s="284"/>
      <c r="DPM38" s="284"/>
      <c r="DPN38" s="284"/>
      <c r="DPO38" s="284"/>
      <c r="DPP38" s="284"/>
      <c r="DPQ38" s="284"/>
      <c r="DPR38" s="284"/>
      <c r="DPS38" s="284"/>
      <c r="DPT38" s="284"/>
      <c r="DPU38" s="284"/>
      <c r="DPV38" s="284"/>
      <c r="DPW38" s="284"/>
      <c r="DPX38" s="284"/>
      <c r="DPY38" s="284"/>
      <c r="DPZ38" s="284"/>
      <c r="DQA38" s="284"/>
      <c r="DQB38" s="284"/>
      <c r="DQC38" s="284"/>
      <c r="DQD38" s="284"/>
      <c r="DQE38" s="284"/>
      <c r="DQF38" s="284"/>
      <c r="DQG38" s="284"/>
      <c r="DQH38" s="284"/>
      <c r="DQI38" s="284"/>
      <c r="DQJ38" s="284"/>
      <c r="DQK38" s="284"/>
      <c r="DQL38" s="284"/>
      <c r="DQM38" s="284"/>
      <c r="DQN38" s="284"/>
      <c r="DQO38" s="284"/>
      <c r="DQP38" s="284"/>
      <c r="DQQ38" s="284"/>
      <c r="DQR38" s="284"/>
      <c r="DQS38" s="284"/>
      <c r="DQT38" s="284"/>
      <c r="DQU38" s="284"/>
      <c r="DQV38" s="284"/>
      <c r="DQW38" s="284"/>
      <c r="DQX38" s="284"/>
      <c r="DQY38" s="284"/>
      <c r="DQZ38" s="284"/>
      <c r="DRA38" s="284"/>
      <c r="DRB38" s="284"/>
      <c r="DRC38" s="284"/>
      <c r="DRD38" s="284"/>
      <c r="DRE38" s="284"/>
      <c r="DRF38" s="284"/>
      <c r="DRG38" s="284"/>
      <c r="DRH38" s="284"/>
      <c r="DRI38" s="284"/>
      <c r="DRJ38" s="284"/>
      <c r="DRK38" s="284"/>
      <c r="DRL38" s="284"/>
      <c r="DRM38" s="284"/>
      <c r="DRN38" s="284"/>
      <c r="DRO38" s="284"/>
      <c r="DRP38" s="284"/>
      <c r="DRQ38" s="284"/>
      <c r="DRR38" s="284"/>
      <c r="DRS38" s="284"/>
      <c r="DRT38" s="284"/>
      <c r="DRU38" s="284"/>
      <c r="DRV38" s="284"/>
      <c r="DRW38" s="284"/>
      <c r="DRX38" s="284"/>
      <c r="DRY38" s="284"/>
      <c r="DRZ38" s="284"/>
      <c r="DSA38" s="284"/>
      <c r="DSB38" s="284"/>
      <c r="DSC38" s="284"/>
      <c r="DSD38" s="284"/>
      <c r="DSE38" s="284"/>
      <c r="DSF38" s="284"/>
      <c r="DSG38" s="284"/>
      <c r="DSH38" s="284"/>
      <c r="DSI38" s="284"/>
      <c r="DSJ38" s="284"/>
      <c r="DSK38" s="284"/>
      <c r="DSL38" s="284"/>
      <c r="DSM38" s="284"/>
      <c r="DSN38" s="284"/>
      <c r="DSO38" s="284"/>
      <c r="DSP38" s="284"/>
      <c r="DSQ38" s="284"/>
      <c r="DSR38" s="284"/>
      <c r="DSS38" s="284"/>
      <c r="DST38" s="284"/>
      <c r="DSU38" s="284"/>
      <c r="DSV38" s="284"/>
      <c r="DSW38" s="284"/>
      <c r="DSX38" s="284"/>
      <c r="DSY38" s="284"/>
      <c r="DSZ38" s="284"/>
      <c r="DTA38" s="284"/>
      <c r="DTB38" s="284"/>
      <c r="DTC38" s="284"/>
      <c r="DTD38" s="284"/>
      <c r="DTE38" s="284"/>
      <c r="DTF38" s="284"/>
      <c r="DTG38" s="284"/>
      <c r="DTH38" s="284"/>
      <c r="DTI38" s="284"/>
      <c r="DTJ38" s="284"/>
      <c r="DTK38" s="284"/>
      <c r="DTL38" s="284"/>
      <c r="DTM38" s="284"/>
      <c r="DTN38" s="284"/>
      <c r="DTO38" s="284"/>
      <c r="DTP38" s="284"/>
      <c r="DTQ38" s="284"/>
      <c r="DTR38" s="284"/>
      <c r="DTS38" s="284"/>
      <c r="DTT38" s="284"/>
      <c r="DTU38" s="284"/>
      <c r="DTV38" s="284"/>
      <c r="DTW38" s="284"/>
      <c r="DTX38" s="284"/>
      <c r="DTY38" s="284"/>
      <c r="DTZ38" s="284"/>
      <c r="DUA38" s="284"/>
      <c r="DUB38" s="284"/>
      <c r="DUC38" s="284"/>
      <c r="DUD38" s="284"/>
      <c r="DUE38" s="284"/>
      <c r="DUF38" s="284"/>
      <c r="DUG38" s="284"/>
      <c r="DUH38" s="284"/>
      <c r="DUI38" s="284"/>
      <c r="DUJ38" s="284"/>
      <c r="DUK38" s="284"/>
      <c r="DUL38" s="284"/>
      <c r="DUM38" s="284"/>
      <c r="DUN38" s="284"/>
      <c r="DUO38" s="284"/>
      <c r="DUP38" s="284"/>
      <c r="DUQ38" s="284"/>
      <c r="DUR38" s="284"/>
      <c r="DUS38" s="284"/>
      <c r="DUT38" s="284"/>
      <c r="DUU38" s="284"/>
      <c r="DUV38" s="284"/>
      <c r="DUW38" s="284"/>
      <c r="DUX38" s="284"/>
      <c r="DUY38" s="284"/>
      <c r="DUZ38" s="284"/>
      <c r="DVA38" s="284"/>
      <c r="DVB38" s="284"/>
      <c r="DVC38" s="284"/>
      <c r="DVD38" s="284"/>
      <c r="DVE38" s="284"/>
      <c r="DVF38" s="284"/>
      <c r="DVG38" s="284"/>
      <c r="DVH38" s="284"/>
      <c r="DVI38" s="284"/>
      <c r="DVJ38" s="284"/>
      <c r="DVK38" s="284"/>
      <c r="DVL38" s="284"/>
      <c r="DVM38" s="284"/>
      <c r="DVN38" s="284"/>
      <c r="DVO38" s="284"/>
      <c r="DVP38" s="284"/>
      <c r="DVQ38" s="284"/>
      <c r="DVR38" s="284"/>
      <c r="DVS38" s="284"/>
      <c r="DVT38" s="284"/>
      <c r="DVU38" s="284"/>
      <c r="DVV38" s="284"/>
      <c r="DVW38" s="284"/>
      <c r="DVX38" s="284"/>
      <c r="DVY38" s="284"/>
      <c r="DVZ38" s="284"/>
      <c r="DWA38" s="284"/>
      <c r="DWB38" s="284"/>
      <c r="DWC38" s="284"/>
      <c r="DWD38" s="284"/>
      <c r="DWE38" s="284"/>
      <c r="DWF38" s="284"/>
      <c r="DWG38" s="284"/>
      <c r="DWH38" s="284"/>
      <c r="DWI38" s="284"/>
      <c r="DWJ38" s="284"/>
      <c r="DWK38" s="284"/>
      <c r="DWL38" s="284"/>
      <c r="DWM38" s="284"/>
      <c r="DWN38" s="284"/>
      <c r="DWO38" s="284"/>
      <c r="DWP38" s="284"/>
      <c r="DWQ38" s="284"/>
      <c r="DWR38" s="284"/>
      <c r="DWS38" s="284"/>
      <c r="DWT38" s="284"/>
      <c r="DWU38" s="284"/>
      <c r="DWV38" s="284"/>
      <c r="DWW38" s="284"/>
      <c r="DWX38" s="284"/>
      <c r="DWY38" s="284"/>
      <c r="DWZ38" s="284"/>
      <c r="DXA38" s="284"/>
      <c r="DXB38" s="284"/>
      <c r="DXC38" s="284"/>
      <c r="DXD38" s="284"/>
      <c r="DXE38" s="284"/>
      <c r="DXF38" s="284"/>
      <c r="DXG38" s="284"/>
      <c r="DXH38" s="284"/>
      <c r="DXI38" s="284"/>
      <c r="DXJ38" s="284"/>
      <c r="DXK38" s="284"/>
      <c r="DXL38" s="284"/>
      <c r="DXM38" s="284"/>
      <c r="DXN38" s="284"/>
      <c r="DXO38" s="284"/>
      <c r="DXP38" s="284"/>
      <c r="DXQ38" s="284"/>
      <c r="DXR38" s="284"/>
      <c r="DXS38" s="284"/>
      <c r="DXT38" s="284"/>
      <c r="DXU38" s="284"/>
      <c r="DXV38" s="284"/>
      <c r="DXW38" s="284"/>
      <c r="DXX38" s="284"/>
      <c r="DXY38" s="284"/>
      <c r="DXZ38" s="284"/>
      <c r="DYA38" s="284"/>
      <c r="DYB38" s="284"/>
      <c r="DYC38" s="284"/>
      <c r="DYD38" s="284"/>
      <c r="DYE38" s="284"/>
      <c r="DYF38" s="284"/>
      <c r="DYG38" s="284"/>
      <c r="DYH38" s="284"/>
      <c r="DYI38" s="284"/>
      <c r="DYJ38" s="284"/>
      <c r="DYK38" s="284"/>
      <c r="DYL38" s="284"/>
      <c r="DYM38" s="284"/>
      <c r="DYN38" s="284"/>
      <c r="DYO38" s="284"/>
      <c r="DYP38" s="284"/>
      <c r="DYQ38" s="284"/>
      <c r="DYR38" s="284"/>
      <c r="DYS38" s="284"/>
      <c r="DYT38" s="284"/>
      <c r="DYU38" s="284"/>
      <c r="DYV38" s="284"/>
      <c r="DYW38" s="284"/>
      <c r="DYX38" s="284"/>
      <c r="DYY38" s="284"/>
      <c r="DYZ38" s="284"/>
      <c r="DZA38" s="284"/>
      <c r="DZB38" s="284"/>
      <c r="DZC38" s="284"/>
      <c r="DZD38" s="284"/>
      <c r="DZE38" s="284"/>
      <c r="DZF38" s="284"/>
      <c r="DZG38" s="284"/>
      <c r="DZH38" s="284"/>
      <c r="DZI38" s="284"/>
      <c r="DZJ38" s="284"/>
      <c r="DZK38" s="284"/>
      <c r="DZL38" s="284"/>
      <c r="DZM38" s="284"/>
      <c r="DZN38" s="284"/>
      <c r="DZO38" s="284"/>
      <c r="DZP38" s="284"/>
      <c r="DZQ38" s="284"/>
      <c r="DZR38" s="284"/>
      <c r="DZS38" s="284"/>
      <c r="DZT38" s="284"/>
      <c r="DZU38" s="284"/>
      <c r="DZV38" s="284"/>
      <c r="DZW38" s="284"/>
      <c r="DZX38" s="284"/>
      <c r="DZY38" s="284"/>
      <c r="DZZ38" s="284"/>
      <c r="EAA38" s="284"/>
      <c r="EAB38" s="284"/>
      <c r="EAC38" s="284"/>
      <c r="EAD38" s="284"/>
      <c r="EAE38" s="284"/>
      <c r="EAF38" s="284"/>
      <c r="EAG38" s="284"/>
      <c r="EAH38" s="284"/>
      <c r="EAI38" s="284"/>
      <c r="EAJ38" s="284"/>
      <c r="EAK38" s="284"/>
      <c r="EAL38" s="284"/>
      <c r="EAM38" s="284"/>
      <c r="EAN38" s="284"/>
      <c r="EAO38" s="284"/>
      <c r="EAP38" s="284"/>
      <c r="EAQ38" s="284"/>
      <c r="EAR38" s="284"/>
      <c r="EAS38" s="284"/>
      <c r="EAT38" s="284"/>
      <c r="EAU38" s="284"/>
      <c r="EAV38" s="284"/>
      <c r="EAW38" s="284"/>
      <c r="EAX38" s="284"/>
      <c r="EAY38" s="284"/>
      <c r="EAZ38" s="284"/>
      <c r="EBA38" s="284"/>
      <c r="EBB38" s="284"/>
      <c r="EBC38" s="284"/>
      <c r="EBD38" s="284"/>
      <c r="EBE38" s="284"/>
      <c r="EBF38" s="284"/>
      <c r="EBG38" s="284"/>
      <c r="EBH38" s="284"/>
      <c r="EBI38" s="284"/>
      <c r="EBJ38" s="284"/>
      <c r="EBK38" s="284"/>
      <c r="EBL38" s="284"/>
      <c r="EBM38" s="284"/>
      <c r="EBN38" s="284"/>
      <c r="EBO38" s="284"/>
      <c r="EBP38" s="284"/>
      <c r="EBQ38" s="284"/>
      <c r="EBR38" s="284"/>
      <c r="EBS38" s="284"/>
      <c r="EBT38" s="284"/>
      <c r="EBU38" s="284"/>
      <c r="EBV38" s="284"/>
      <c r="EBW38" s="284"/>
      <c r="EBX38" s="284"/>
      <c r="EBY38" s="284"/>
      <c r="EBZ38" s="284"/>
      <c r="ECA38" s="284"/>
      <c r="ECB38" s="284"/>
      <c r="ECC38" s="284"/>
      <c r="ECD38" s="284"/>
      <c r="ECE38" s="284"/>
      <c r="ECF38" s="284"/>
      <c r="ECG38" s="284"/>
      <c r="ECH38" s="284"/>
      <c r="ECI38" s="284"/>
      <c r="ECJ38" s="284"/>
      <c r="ECK38" s="284"/>
      <c r="ECL38" s="284"/>
      <c r="ECM38" s="284"/>
      <c r="ECN38" s="284"/>
      <c r="ECO38" s="284"/>
      <c r="ECP38" s="284"/>
      <c r="ECQ38" s="284"/>
      <c r="ECR38" s="284"/>
      <c r="ECS38" s="284"/>
      <c r="ECT38" s="284"/>
      <c r="ECU38" s="284"/>
      <c r="ECV38" s="284"/>
      <c r="ECW38" s="284"/>
      <c r="ECX38" s="284"/>
      <c r="ECY38" s="284"/>
      <c r="ECZ38" s="284"/>
      <c r="EDA38" s="284"/>
      <c r="EDB38" s="284"/>
      <c r="EDC38" s="284"/>
      <c r="EDD38" s="284"/>
      <c r="EDE38" s="284"/>
      <c r="EDF38" s="284"/>
      <c r="EDG38" s="284"/>
      <c r="EDH38" s="284"/>
      <c r="EDI38" s="284"/>
      <c r="EDJ38" s="284"/>
      <c r="EDK38" s="284"/>
      <c r="EDL38" s="284"/>
      <c r="EDM38" s="284"/>
      <c r="EDN38" s="284"/>
      <c r="EDO38" s="284"/>
      <c r="EDP38" s="284"/>
      <c r="EDQ38" s="284"/>
      <c r="EDR38" s="284"/>
      <c r="EDS38" s="284"/>
      <c r="EDT38" s="284"/>
      <c r="EDU38" s="284"/>
      <c r="EDV38" s="284"/>
      <c r="EDW38" s="284"/>
      <c r="EDX38" s="284"/>
      <c r="EDY38" s="284"/>
      <c r="EDZ38" s="284"/>
      <c r="EEA38" s="284"/>
      <c r="EEB38" s="284"/>
      <c r="EEC38" s="284"/>
      <c r="EED38" s="284"/>
      <c r="EEE38" s="284"/>
      <c r="EEF38" s="284"/>
      <c r="EEG38" s="284"/>
      <c r="EEH38" s="284"/>
      <c r="EEI38" s="284"/>
      <c r="EEJ38" s="284"/>
      <c r="EEK38" s="284"/>
      <c r="EEL38" s="284"/>
      <c r="EEM38" s="284"/>
      <c r="EEN38" s="284"/>
      <c r="EEO38" s="284"/>
      <c r="EEP38" s="284"/>
      <c r="EEQ38" s="284"/>
      <c r="EER38" s="284"/>
      <c r="EES38" s="284"/>
      <c r="EET38" s="284"/>
      <c r="EEU38" s="284"/>
      <c r="EEV38" s="284"/>
      <c r="EEW38" s="284"/>
      <c r="EEX38" s="284"/>
      <c r="EEY38" s="284"/>
      <c r="EEZ38" s="284"/>
      <c r="EFA38" s="284"/>
      <c r="EFB38" s="284"/>
      <c r="EFC38" s="284"/>
      <c r="EFD38" s="284"/>
      <c r="EFE38" s="284"/>
      <c r="EFF38" s="284"/>
      <c r="EFG38" s="284"/>
      <c r="EFH38" s="284"/>
      <c r="EFI38" s="284"/>
      <c r="EFJ38" s="284"/>
      <c r="EFK38" s="284"/>
      <c r="EFL38" s="284"/>
      <c r="EFM38" s="284"/>
      <c r="EFN38" s="284"/>
      <c r="EFO38" s="284"/>
      <c r="EFP38" s="284"/>
      <c r="EFQ38" s="284"/>
      <c r="EFR38" s="284"/>
      <c r="EFS38" s="284"/>
      <c r="EFT38" s="284"/>
      <c r="EFU38" s="284"/>
      <c r="EFV38" s="284"/>
      <c r="EFW38" s="284"/>
      <c r="EFX38" s="284"/>
      <c r="EFY38" s="284"/>
      <c r="EFZ38" s="284"/>
      <c r="EGA38" s="284"/>
      <c r="EGB38" s="284"/>
      <c r="EGC38" s="284"/>
      <c r="EGD38" s="284"/>
      <c r="EGE38" s="284"/>
      <c r="EGF38" s="284"/>
      <c r="EGG38" s="284"/>
      <c r="EGH38" s="284"/>
      <c r="EGI38" s="284"/>
      <c r="EGJ38" s="284"/>
      <c r="EGK38" s="284"/>
      <c r="EGL38" s="284"/>
      <c r="EGM38" s="284"/>
      <c r="EGN38" s="284"/>
      <c r="EGO38" s="284"/>
      <c r="EGP38" s="284"/>
      <c r="EGQ38" s="284"/>
      <c r="EGR38" s="284"/>
      <c r="EGS38" s="284"/>
      <c r="EGT38" s="284"/>
      <c r="EGU38" s="284"/>
      <c r="EGV38" s="284"/>
      <c r="EGW38" s="284"/>
      <c r="EGX38" s="284"/>
      <c r="EGY38" s="284"/>
      <c r="EGZ38" s="284"/>
      <c r="EHA38" s="284"/>
      <c r="EHB38" s="284"/>
      <c r="EHC38" s="284"/>
      <c r="EHD38" s="284"/>
      <c r="EHE38" s="284"/>
      <c r="EHF38" s="284"/>
      <c r="EHG38" s="284"/>
      <c r="EHH38" s="284"/>
      <c r="EHI38" s="284"/>
      <c r="EHJ38" s="284"/>
      <c r="EHK38" s="284"/>
      <c r="EHL38" s="284"/>
      <c r="EHM38" s="284"/>
      <c r="EHN38" s="284"/>
      <c r="EHO38" s="284"/>
      <c r="EHP38" s="284"/>
      <c r="EHQ38" s="284"/>
      <c r="EHR38" s="284"/>
      <c r="EHS38" s="284"/>
      <c r="EHT38" s="284"/>
      <c r="EHU38" s="284"/>
      <c r="EHV38" s="284"/>
      <c r="EHW38" s="284"/>
      <c r="EHX38" s="284"/>
      <c r="EHY38" s="284"/>
      <c r="EHZ38" s="284"/>
      <c r="EIA38" s="284"/>
      <c r="EIB38" s="284"/>
      <c r="EIC38" s="284"/>
      <c r="EID38" s="284"/>
      <c r="EIE38" s="284"/>
      <c r="EIF38" s="284"/>
      <c r="EIG38" s="284"/>
      <c r="EIH38" s="284"/>
      <c r="EII38" s="284"/>
      <c r="EIJ38" s="284"/>
      <c r="EIK38" s="284"/>
      <c r="EIL38" s="284"/>
      <c r="EIM38" s="284"/>
      <c r="EIN38" s="284"/>
      <c r="EIO38" s="284"/>
      <c r="EIP38" s="284"/>
      <c r="EIQ38" s="284"/>
      <c r="EIR38" s="284"/>
      <c r="EIS38" s="284"/>
      <c r="EIT38" s="284"/>
      <c r="EIU38" s="284"/>
      <c r="EIV38" s="284"/>
      <c r="EIW38" s="284"/>
      <c r="EIX38" s="284"/>
      <c r="EIY38" s="284"/>
      <c r="EIZ38" s="284"/>
      <c r="EJA38" s="284"/>
      <c r="EJB38" s="284"/>
      <c r="EJC38" s="284"/>
      <c r="EJD38" s="284"/>
      <c r="EJE38" s="284"/>
      <c r="EJF38" s="284"/>
      <c r="EJG38" s="284"/>
      <c r="EJH38" s="284"/>
      <c r="EJI38" s="284"/>
      <c r="EJJ38" s="284"/>
      <c r="EJK38" s="284"/>
      <c r="EJL38" s="284"/>
      <c r="EJM38" s="284"/>
      <c r="EJN38" s="284"/>
      <c r="EJO38" s="284"/>
      <c r="EJP38" s="284"/>
      <c r="EJQ38" s="284"/>
      <c r="EJR38" s="284"/>
      <c r="EJS38" s="284"/>
      <c r="EJT38" s="284"/>
      <c r="EJU38" s="284"/>
      <c r="EJV38" s="284"/>
      <c r="EJW38" s="284"/>
      <c r="EJX38" s="284"/>
      <c r="EJY38" s="284"/>
      <c r="EJZ38" s="284"/>
      <c r="EKA38" s="284"/>
      <c r="EKB38" s="284"/>
      <c r="EKC38" s="284"/>
      <c r="EKD38" s="284"/>
      <c r="EKE38" s="284"/>
      <c r="EKF38" s="284"/>
      <c r="EKG38" s="284"/>
      <c r="EKH38" s="284"/>
      <c r="EKI38" s="284"/>
      <c r="EKJ38" s="284"/>
      <c r="EKK38" s="284"/>
      <c r="EKL38" s="284"/>
      <c r="EKM38" s="284"/>
      <c r="EKN38" s="284"/>
      <c r="EKO38" s="284"/>
      <c r="EKP38" s="284"/>
      <c r="EKQ38" s="284"/>
      <c r="EKR38" s="284"/>
      <c r="EKS38" s="284"/>
      <c r="EKT38" s="284"/>
      <c r="EKU38" s="284"/>
      <c r="EKV38" s="284"/>
      <c r="EKW38" s="284"/>
      <c r="EKX38" s="284"/>
      <c r="EKY38" s="284"/>
      <c r="EKZ38" s="284"/>
      <c r="ELA38" s="284"/>
      <c r="ELB38" s="284"/>
      <c r="ELC38" s="284"/>
      <c r="ELD38" s="284"/>
      <c r="ELE38" s="284"/>
      <c r="ELF38" s="284"/>
      <c r="ELG38" s="284"/>
      <c r="ELH38" s="284"/>
      <c r="ELI38" s="284"/>
      <c r="ELJ38" s="284"/>
      <c r="ELK38" s="284"/>
      <c r="ELL38" s="284"/>
      <c r="ELM38" s="284"/>
      <c r="ELN38" s="284"/>
      <c r="ELO38" s="284"/>
      <c r="ELP38" s="284"/>
      <c r="ELQ38" s="284"/>
      <c r="ELR38" s="284"/>
      <c r="ELS38" s="284"/>
      <c r="ELT38" s="284"/>
      <c r="ELU38" s="284"/>
      <c r="ELV38" s="284"/>
      <c r="ELW38" s="284"/>
      <c r="ELX38" s="284"/>
      <c r="ELY38" s="284"/>
      <c r="ELZ38" s="284"/>
      <c r="EMA38" s="284"/>
      <c r="EMB38" s="284"/>
      <c r="EMC38" s="284"/>
      <c r="EMD38" s="284"/>
      <c r="EME38" s="284"/>
      <c r="EMF38" s="284"/>
      <c r="EMG38" s="284"/>
      <c r="EMH38" s="284"/>
      <c r="EMI38" s="284"/>
      <c r="EMJ38" s="284"/>
      <c r="EMK38" s="284"/>
      <c r="EML38" s="284"/>
      <c r="EMM38" s="284"/>
      <c r="EMN38" s="284"/>
      <c r="EMO38" s="284"/>
      <c r="EMP38" s="284"/>
      <c r="EMQ38" s="284"/>
      <c r="EMR38" s="284"/>
      <c r="EMS38" s="284"/>
      <c r="EMT38" s="284"/>
      <c r="EMU38" s="284"/>
      <c r="EMV38" s="284"/>
      <c r="EMW38" s="284"/>
      <c r="EMX38" s="284"/>
      <c r="EMY38" s="284"/>
      <c r="EMZ38" s="284"/>
      <c r="ENA38" s="284"/>
      <c r="ENB38" s="284"/>
      <c r="ENC38" s="284"/>
      <c r="END38" s="284"/>
      <c r="ENE38" s="284"/>
      <c r="ENF38" s="284"/>
      <c r="ENG38" s="284"/>
      <c r="ENH38" s="284"/>
      <c r="ENI38" s="284"/>
      <c r="ENJ38" s="284"/>
      <c r="ENK38" s="284"/>
      <c r="ENL38" s="284"/>
      <c r="ENM38" s="284"/>
      <c r="ENN38" s="284"/>
      <c r="ENO38" s="284"/>
      <c r="ENP38" s="284"/>
      <c r="ENQ38" s="284"/>
      <c r="ENR38" s="284"/>
      <c r="ENS38" s="284"/>
      <c r="ENT38" s="284"/>
      <c r="ENU38" s="284"/>
      <c r="ENV38" s="284"/>
      <c r="ENW38" s="284"/>
      <c r="ENX38" s="284"/>
      <c r="ENY38" s="284"/>
      <c r="ENZ38" s="284"/>
      <c r="EOA38" s="284"/>
      <c r="EOB38" s="284"/>
      <c r="EOC38" s="284"/>
      <c r="EOD38" s="284"/>
      <c r="EOE38" s="284"/>
      <c r="EOF38" s="284"/>
      <c r="EOG38" s="284"/>
      <c r="EOH38" s="284"/>
      <c r="EOI38" s="284"/>
      <c r="EOJ38" s="284"/>
      <c r="EOK38" s="284"/>
      <c r="EOL38" s="284"/>
      <c r="EOM38" s="284"/>
      <c r="EON38" s="284"/>
      <c r="EOO38" s="284"/>
      <c r="EOP38" s="284"/>
      <c r="EOQ38" s="284"/>
      <c r="EOR38" s="284"/>
      <c r="EOS38" s="284"/>
      <c r="EOT38" s="284"/>
      <c r="EOU38" s="284"/>
      <c r="EOV38" s="284"/>
      <c r="EOW38" s="284"/>
      <c r="EOX38" s="284"/>
      <c r="EOY38" s="284"/>
      <c r="EOZ38" s="284"/>
      <c r="EPA38" s="284"/>
      <c r="EPB38" s="284"/>
      <c r="EPC38" s="284"/>
      <c r="EPD38" s="284"/>
      <c r="EPE38" s="284"/>
      <c r="EPF38" s="284"/>
      <c r="EPG38" s="284"/>
      <c r="EPH38" s="284"/>
      <c r="EPI38" s="284"/>
      <c r="EPJ38" s="284"/>
      <c r="EPK38" s="284"/>
      <c r="EPL38" s="284"/>
      <c r="EPM38" s="284"/>
      <c r="EPN38" s="284"/>
      <c r="EPO38" s="284"/>
      <c r="EPP38" s="284"/>
      <c r="EPQ38" s="284"/>
      <c r="EPR38" s="284"/>
      <c r="EPS38" s="284"/>
      <c r="EPT38" s="284"/>
      <c r="EPU38" s="284"/>
      <c r="EPV38" s="284"/>
      <c r="EPW38" s="284"/>
      <c r="EPX38" s="284"/>
      <c r="EPY38" s="284"/>
      <c r="EPZ38" s="284"/>
      <c r="EQA38" s="284"/>
      <c r="EQB38" s="284"/>
      <c r="EQC38" s="284"/>
      <c r="EQD38" s="284"/>
      <c r="EQE38" s="284"/>
      <c r="EQF38" s="284"/>
      <c r="EQG38" s="284"/>
      <c r="EQH38" s="284"/>
      <c r="EQI38" s="284"/>
      <c r="EQJ38" s="284"/>
      <c r="EQK38" s="284"/>
      <c r="EQL38" s="284"/>
      <c r="EQM38" s="284"/>
      <c r="EQN38" s="284"/>
      <c r="EQO38" s="284"/>
      <c r="EQP38" s="284"/>
      <c r="EQQ38" s="284"/>
      <c r="EQR38" s="284"/>
      <c r="EQS38" s="284"/>
      <c r="EQT38" s="284"/>
      <c r="EQU38" s="284"/>
      <c r="EQV38" s="284"/>
      <c r="EQW38" s="284"/>
      <c r="EQX38" s="284"/>
      <c r="EQY38" s="284"/>
      <c r="EQZ38" s="284"/>
      <c r="ERA38" s="284"/>
      <c r="ERB38" s="284"/>
      <c r="ERC38" s="284"/>
      <c r="ERD38" s="284"/>
      <c r="ERE38" s="284"/>
      <c r="ERF38" s="284"/>
      <c r="ERG38" s="284"/>
      <c r="ERH38" s="284"/>
      <c r="ERI38" s="284"/>
      <c r="ERJ38" s="284"/>
      <c r="ERK38" s="284"/>
      <c r="ERL38" s="284"/>
      <c r="ERM38" s="284"/>
      <c r="ERN38" s="284"/>
      <c r="ERO38" s="284"/>
      <c r="ERP38" s="284"/>
      <c r="ERQ38" s="284"/>
      <c r="ERR38" s="284"/>
      <c r="ERS38" s="284"/>
      <c r="ERT38" s="284"/>
      <c r="ERU38" s="284"/>
      <c r="ERV38" s="284"/>
      <c r="ERW38" s="284"/>
      <c r="ERX38" s="284"/>
      <c r="ERY38" s="284"/>
      <c r="ERZ38" s="284"/>
      <c r="ESA38" s="284"/>
      <c r="ESB38" s="284"/>
      <c r="ESC38" s="284"/>
      <c r="ESD38" s="284"/>
      <c r="ESE38" s="284"/>
      <c r="ESF38" s="284"/>
      <c r="ESG38" s="284"/>
      <c r="ESH38" s="284"/>
      <c r="ESI38" s="284"/>
      <c r="ESJ38" s="284"/>
      <c r="ESK38" s="284"/>
      <c r="ESL38" s="284"/>
      <c r="ESM38" s="284"/>
      <c r="ESN38" s="284"/>
      <c r="ESO38" s="284"/>
      <c r="ESP38" s="284"/>
      <c r="ESQ38" s="284"/>
      <c r="ESR38" s="284"/>
      <c r="ESS38" s="284"/>
      <c r="EST38" s="284"/>
      <c r="ESU38" s="284"/>
      <c r="ESV38" s="284"/>
      <c r="ESW38" s="284"/>
      <c r="ESX38" s="284"/>
      <c r="ESY38" s="284"/>
      <c r="ESZ38" s="284"/>
      <c r="ETA38" s="284"/>
      <c r="ETB38" s="284"/>
      <c r="ETC38" s="284"/>
      <c r="ETD38" s="284"/>
      <c r="ETE38" s="284"/>
      <c r="ETF38" s="284"/>
      <c r="ETG38" s="284"/>
      <c r="ETH38" s="284"/>
      <c r="ETI38" s="284"/>
      <c r="ETJ38" s="284"/>
      <c r="ETK38" s="284"/>
      <c r="ETL38" s="284"/>
      <c r="ETM38" s="284"/>
      <c r="ETN38" s="284"/>
      <c r="ETO38" s="284"/>
      <c r="ETP38" s="284"/>
      <c r="ETQ38" s="284"/>
      <c r="ETR38" s="284"/>
      <c r="ETS38" s="284"/>
      <c r="ETT38" s="284"/>
      <c r="ETU38" s="284"/>
      <c r="ETV38" s="284"/>
      <c r="ETW38" s="284"/>
      <c r="ETX38" s="284"/>
      <c r="ETY38" s="284"/>
      <c r="ETZ38" s="284"/>
      <c r="EUA38" s="284"/>
      <c r="EUB38" s="284"/>
      <c r="EUC38" s="284"/>
      <c r="EUD38" s="284"/>
      <c r="EUE38" s="284"/>
      <c r="EUF38" s="284"/>
      <c r="EUG38" s="284"/>
      <c r="EUH38" s="284"/>
      <c r="EUI38" s="284"/>
      <c r="EUJ38" s="284"/>
      <c r="EUK38" s="284"/>
      <c r="EUL38" s="284"/>
      <c r="EUM38" s="284"/>
      <c r="EUN38" s="284"/>
      <c r="EUO38" s="284"/>
      <c r="EUP38" s="284"/>
      <c r="EUQ38" s="284"/>
      <c r="EUR38" s="284"/>
      <c r="EUS38" s="284"/>
      <c r="EUT38" s="284"/>
      <c r="EUU38" s="284"/>
      <c r="EUV38" s="284"/>
      <c r="EUW38" s="284"/>
      <c r="EUX38" s="284"/>
      <c r="EUY38" s="284"/>
      <c r="EUZ38" s="284"/>
      <c r="EVA38" s="284"/>
      <c r="EVB38" s="284"/>
      <c r="EVC38" s="284"/>
      <c r="EVD38" s="284"/>
      <c r="EVE38" s="284"/>
      <c r="EVF38" s="284"/>
      <c r="EVG38" s="284"/>
      <c r="EVH38" s="284"/>
      <c r="EVI38" s="284"/>
      <c r="EVJ38" s="284"/>
      <c r="EVK38" s="284"/>
      <c r="EVL38" s="284"/>
      <c r="EVM38" s="284"/>
      <c r="EVN38" s="284"/>
      <c r="EVO38" s="284"/>
      <c r="EVP38" s="284"/>
      <c r="EVQ38" s="284"/>
      <c r="EVR38" s="284"/>
      <c r="EVS38" s="284"/>
      <c r="EVT38" s="284"/>
      <c r="EVU38" s="284"/>
      <c r="EVV38" s="284"/>
      <c r="EVW38" s="284"/>
      <c r="EVX38" s="284"/>
      <c r="EVY38" s="284"/>
      <c r="EVZ38" s="284"/>
      <c r="EWA38" s="284"/>
      <c r="EWB38" s="284"/>
      <c r="EWC38" s="284"/>
      <c r="EWD38" s="284"/>
      <c r="EWE38" s="284"/>
      <c r="EWF38" s="284"/>
      <c r="EWG38" s="284"/>
      <c r="EWH38" s="284"/>
      <c r="EWI38" s="284"/>
      <c r="EWJ38" s="284"/>
      <c r="EWK38" s="284"/>
      <c r="EWL38" s="284"/>
      <c r="EWM38" s="284"/>
      <c r="EWN38" s="284"/>
      <c r="EWO38" s="284"/>
      <c r="EWP38" s="284"/>
      <c r="EWQ38" s="284"/>
      <c r="EWR38" s="284"/>
      <c r="EWS38" s="284"/>
      <c r="EWT38" s="284"/>
      <c r="EWU38" s="284"/>
      <c r="EWV38" s="284"/>
      <c r="EWW38" s="284"/>
      <c r="EWX38" s="284"/>
      <c r="EWY38" s="284"/>
      <c r="EWZ38" s="284"/>
      <c r="EXA38" s="284"/>
      <c r="EXB38" s="284"/>
      <c r="EXC38" s="284"/>
      <c r="EXD38" s="284"/>
      <c r="EXE38" s="284"/>
      <c r="EXF38" s="284"/>
      <c r="EXG38" s="284"/>
      <c r="EXH38" s="284"/>
      <c r="EXI38" s="284"/>
      <c r="EXJ38" s="284"/>
      <c r="EXK38" s="284"/>
      <c r="EXL38" s="284"/>
      <c r="EXM38" s="284"/>
      <c r="EXN38" s="284"/>
      <c r="EXO38" s="284"/>
      <c r="EXP38" s="284"/>
      <c r="EXQ38" s="284"/>
      <c r="EXR38" s="284"/>
      <c r="EXS38" s="284"/>
      <c r="EXT38" s="284"/>
      <c r="EXU38" s="284"/>
      <c r="EXV38" s="284"/>
      <c r="EXW38" s="284"/>
      <c r="EXX38" s="284"/>
      <c r="EXY38" s="284"/>
      <c r="EXZ38" s="284"/>
      <c r="EYA38" s="284"/>
      <c r="EYB38" s="284"/>
      <c r="EYC38" s="284"/>
      <c r="EYD38" s="284"/>
      <c r="EYE38" s="284"/>
      <c r="EYF38" s="284"/>
      <c r="EYG38" s="284"/>
      <c r="EYH38" s="284"/>
      <c r="EYI38" s="284"/>
      <c r="EYJ38" s="284"/>
      <c r="EYK38" s="284"/>
      <c r="EYL38" s="284"/>
      <c r="EYM38" s="284"/>
      <c r="EYN38" s="284"/>
      <c r="EYO38" s="284"/>
      <c r="EYP38" s="284"/>
      <c r="EYQ38" s="284"/>
      <c r="EYR38" s="284"/>
      <c r="EYS38" s="284"/>
      <c r="EYT38" s="284"/>
      <c r="EYU38" s="284"/>
      <c r="EYV38" s="284"/>
      <c r="EYW38" s="284"/>
      <c r="EYX38" s="284"/>
      <c r="EYY38" s="284"/>
      <c r="EYZ38" s="284"/>
      <c r="EZA38" s="284"/>
      <c r="EZB38" s="284"/>
      <c r="EZC38" s="284"/>
      <c r="EZD38" s="284"/>
      <c r="EZE38" s="284"/>
      <c r="EZF38" s="284"/>
      <c r="EZG38" s="284"/>
      <c r="EZH38" s="284"/>
      <c r="EZI38" s="284"/>
      <c r="EZJ38" s="284"/>
      <c r="EZK38" s="284"/>
      <c r="EZL38" s="284"/>
      <c r="EZM38" s="284"/>
      <c r="EZN38" s="284"/>
      <c r="EZO38" s="284"/>
      <c r="EZP38" s="284"/>
      <c r="EZQ38" s="284"/>
      <c r="EZR38" s="284"/>
      <c r="EZS38" s="284"/>
      <c r="EZT38" s="284"/>
      <c r="EZU38" s="284"/>
      <c r="EZV38" s="284"/>
      <c r="EZW38" s="284"/>
      <c r="EZX38" s="284"/>
      <c r="EZY38" s="284"/>
      <c r="EZZ38" s="284"/>
      <c r="FAA38" s="284"/>
      <c r="FAB38" s="284"/>
      <c r="FAC38" s="284"/>
      <c r="FAD38" s="284"/>
      <c r="FAE38" s="284"/>
      <c r="FAF38" s="284"/>
      <c r="FAG38" s="284"/>
      <c r="FAH38" s="284"/>
      <c r="FAI38" s="284"/>
      <c r="FAJ38" s="284"/>
      <c r="FAK38" s="284"/>
      <c r="FAL38" s="284"/>
      <c r="FAM38" s="284"/>
      <c r="FAN38" s="284"/>
      <c r="FAO38" s="284"/>
      <c r="FAP38" s="284"/>
      <c r="FAQ38" s="284"/>
      <c r="FAR38" s="284"/>
      <c r="FAS38" s="284"/>
      <c r="FAT38" s="284"/>
      <c r="FAU38" s="284"/>
      <c r="FAV38" s="284"/>
      <c r="FAW38" s="284"/>
      <c r="FAX38" s="284"/>
      <c r="FAY38" s="284"/>
      <c r="FAZ38" s="284"/>
      <c r="FBA38" s="284"/>
      <c r="FBB38" s="284"/>
      <c r="FBC38" s="284"/>
      <c r="FBD38" s="284"/>
      <c r="FBE38" s="284"/>
      <c r="FBF38" s="284"/>
      <c r="FBG38" s="284"/>
      <c r="FBH38" s="284"/>
      <c r="FBI38" s="284"/>
      <c r="FBJ38" s="284"/>
      <c r="FBK38" s="284"/>
      <c r="FBL38" s="284"/>
      <c r="FBM38" s="284"/>
      <c r="FBN38" s="284"/>
      <c r="FBO38" s="284"/>
      <c r="FBP38" s="284"/>
      <c r="FBQ38" s="284"/>
      <c r="FBR38" s="284"/>
      <c r="FBS38" s="284"/>
      <c r="FBT38" s="284"/>
      <c r="FBU38" s="284"/>
      <c r="FBV38" s="284"/>
      <c r="FBW38" s="284"/>
      <c r="FBX38" s="284"/>
      <c r="FBY38" s="284"/>
      <c r="FBZ38" s="284"/>
      <c r="FCA38" s="284"/>
      <c r="FCB38" s="284"/>
      <c r="FCC38" s="284"/>
      <c r="FCD38" s="284"/>
      <c r="FCE38" s="284"/>
      <c r="FCF38" s="284"/>
      <c r="FCG38" s="284"/>
      <c r="FCH38" s="284"/>
      <c r="FCI38" s="284"/>
      <c r="FCJ38" s="284"/>
      <c r="FCK38" s="284"/>
      <c r="FCL38" s="284"/>
      <c r="FCM38" s="284"/>
      <c r="FCN38" s="284"/>
      <c r="FCO38" s="284"/>
      <c r="FCP38" s="284"/>
      <c r="FCQ38" s="284"/>
      <c r="FCR38" s="284"/>
      <c r="FCS38" s="284"/>
      <c r="FCT38" s="284"/>
      <c r="FCU38" s="284"/>
      <c r="FCV38" s="284"/>
      <c r="FCW38" s="284"/>
      <c r="FCX38" s="284"/>
      <c r="FCY38" s="284"/>
      <c r="FCZ38" s="284"/>
      <c r="FDA38" s="284"/>
      <c r="FDB38" s="284"/>
      <c r="FDC38" s="284"/>
      <c r="FDD38" s="284"/>
      <c r="FDE38" s="284"/>
      <c r="FDF38" s="284"/>
      <c r="FDG38" s="284"/>
      <c r="FDH38" s="284"/>
      <c r="FDI38" s="284"/>
      <c r="FDJ38" s="284"/>
      <c r="FDK38" s="284"/>
      <c r="FDL38" s="284"/>
      <c r="FDM38" s="284"/>
      <c r="FDN38" s="284"/>
      <c r="FDO38" s="284"/>
      <c r="FDP38" s="284"/>
      <c r="FDQ38" s="284"/>
      <c r="FDR38" s="284"/>
      <c r="FDS38" s="284"/>
      <c r="FDT38" s="284"/>
      <c r="FDU38" s="284"/>
      <c r="FDV38" s="284"/>
      <c r="FDW38" s="284"/>
      <c r="FDX38" s="284"/>
      <c r="FDY38" s="284"/>
      <c r="FDZ38" s="284"/>
      <c r="FEA38" s="284"/>
      <c r="FEB38" s="284"/>
      <c r="FEC38" s="284"/>
      <c r="FED38" s="284"/>
      <c r="FEE38" s="284"/>
      <c r="FEF38" s="284"/>
      <c r="FEG38" s="284"/>
      <c r="FEH38" s="284"/>
      <c r="FEI38" s="284"/>
      <c r="FEJ38" s="284"/>
      <c r="FEK38" s="284"/>
      <c r="FEL38" s="284"/>
      <c r="FEM38" s="284"/>
      <c r="FEN38" s="284"/>
      <c r="FEO38" s="284"/>
      <c r="FEP38" s="284"/>
      <c r="FEQ38" s="284"/>
      <c r="FER38" s="284"/>
      <c r="FES38" s="284"/>
      <c r="FET38" s="284"/>
      <c r="FEU38" s="284"/>
      <c r="FEV38" s="284"/>
      <c r="FEW38" s="284"/>
      <c r="FEX38" s="284"/>
      <c r="FEY38" s="284"/>
      <c r="FEZ38" s="284"/>
      <c r="FFA38" s="284"/>
      <c r="FFB38" s="284"/>
      <c r="FFC38" s="284"/>
      <c r="FFD38" s="284"/>
      <c r="FFE38" s="284"/>
      <c r="FFF38" s="284"/>
      <c r="FFG38" s="284"/>
      <c r="FFH38" s="284"/>
      <c r="FFI38" s="284"/>
      <c r="FFJ38" s="284"/>
      <c r="FFK38" s="284"/>
      <c r="FFL38" s="284"/>
      <c r="FFM38" s="284"/>
      <c r="FFN38" s="284"/>
      <c r="FFO38" s="284"/>
      <c r="FFP38" s="284"/>
      <c r="FFQ38" s="284"/>
      <c r="FFR38" s="284"/>
      <c r="FFS38" s="284"/>
      <c r="FFT38" s="284"/>
      <c r="FFU38" s="284"/>
      <c r="FFV38" s="284"/>
      <c r="FFW38" s="284"/>
      <c r="FFX38" s="284"/>
      <c r="FFY38" s="284"/>
      <c r="FFZ38" s="284"/>
      <c r="FGA38" s="284"/>
      <c r="FGB38" s="284"/>
      <c r="FGC38" s="284"/>
      <c r="FGD38" s="284"/>
      <c r="FGE38" s="284"/>
      <c r="FGF38" s="284"/>
      <c r="FGG38" s="284"/>
      <c r="FGH38" s="284"/>
      <c r="FGI38" s="284"/>
      <c r="FGJ38" s="284"/>
      <c r="FGK38" s="284"/>
      <c r="FGL38" s="284"/>
      <c r="FGM38" s="284"/>
      <c r="FGN38" s="284"/>
      <c r="FGO38" s="284"/>
      <c r="FGP38" s="284"/>
      <c r="FGQ38" s="284"/>
      <c r="FGR38" s="284"/>
      <c r="FGS38" s="284"/>
      <c r="FGT38" s="284"/>
      <c r="FGU38" s="284"/>
      <c r="FGV38" s="284"/>
      <c r="FGW38" s="284"/>
      <c r="FGX38" s="284"/>
      <c r="FGY38" s="284"/>
      <c r="FGZ38" s="284"/>
      <c r="FHA38" s="284"/>
      <c r="FHB38" s="284"/>
      <c r="FHC38" s="284"/>
      <c r="FHD38" s="284"/>
      <c r="FHE38" s="284"/>
      <c r="FHF38" s="284"/>
      <c r="FHG38" s="284"/>
      <c r="FHH38" s="284"/>
      <c r="FHI38" s="284"/>
      <c r="FHJ38" s="284"/>
      <c r="FHK38" s="284"/>
      <c r="FHL38" s="284"/>
      <c r="FHM38" s="284"/>
      <c r="FHN38" s="284"/>
      <c r="FHO38" s="284"/>
      <c r="FHP38" s="284"/>
      <c r="FHQ38" s="284"/>
      <c r="FHR38" s="284"/>
      <c r="FHS38" s="284"/>
      <c r="FHT38" s="284"/>
      <c r="FHU38" s="284"/>
      <c r="FHV38" s="284"/>
      <c r="FHW38" s="284"/>
      <c r="FHX38" s="284"/>
      <c r="FHY38" s="284"/>
      <c r="FHZ38" s="284"/>
      <c r="FIA38" s="284"/>
      <c r="FIB38" s="284"/>
      <c r="FIC38" s="284"/>
      <c r="FID38" s="284"/>
      <c r="FIE38" s="284"/>
      <c r="FIF38" s="284"/>
      <c r="FIG38" s="284"/>
      <c r="FIH38" s="284"/>
      <c r="FII38" s="284"/>
      <c r="FIJ38" s="284"/>
      <c r="FIK38" s="284"/>
      <c r="FIL38" s="284"/>
      <c r="FIM38" s="284"/>
      <c r="FIN38" s="284"/>
      <c r="FIO38" s="284"/>
      <c r="FIP38" s="284"/>
      <c r="FIQ38" s="284"/>
      <c r="FIR38" s="284"/>
      <c r="FIS38" s="284"/>
      <c r="FIT38" s="284"/>
      <c r="FIU38" s="284"/>
      <c r="FIV38" s="284"/>
      <c r="FIW38" s="284"/>
      <c r="FIX38" s="284"/>
      <c r="FIY38" s="284"/>
      <c r="FIZ38" s="284"/>
      <c r="FJA38" s="284"/>
      <c r="FJB38" s="284"/>
      <c r="FJC38" s="284"/>
      <c r="FJD38" s="284"/>
      <c r="FJE38" s="284"/>
      <c r="FJF38" s="284"/>
      <c r="FJG38" s="284"/>
      <c r="FJH38" s="284"/>
      <c r="FJI38" s="284"/>
      <c r="FJJ38" s="284"/>
      <c r="FJK38" s="284"/>
      <c r="FJL38" s="284"/>
      <c r="FJM38" s="284"/>
      <c r="FJN38" s="284"/>
      <c r="FJO38" s="284"/>
      <c r="FJP38" s="284"/>
      <c r="FJQ38" s="284"/>
      <c r="FJR38" s="284"/>
      <c r="FJS38" s="284"/>
      <c r="FJT38" s="284"/>
      <c r="FJU38" s="284"/>
      <c r="FJV38" s="284"/>
      <c r="FJW38" s="284"/>
      <c r="FJX38" s="284"/>
      <c r="FJY38" s="284"/>
      <c r="FJZ38" s="284"/>
      <c r="FKA38" s="284"/>
      <c r="FKB38" s="284"/>
      <c r="FKC38" s="284"/>
      <c r="FKD38" s="284"/>
      <c r="FKE38" s="284"/>
      <c r="FKF38" s="284"/>
      <c r="FKG38" s="284"/>
      <c r="FKH38" s="284"/>
      <c r="FKI38" s="284"/>
      <c r="FKJ38" s="284"/>
      <c r="FKK38" s="284"/>
      <c r="FKL38" s="284"/>
      <c r="FKM38" s="284"/>
      <c r="FKN38" s="284"/>
      <c r="FKO38" s="284"/>
      <c r="FKP38" s="284"/>
      <c r="FKQ38" s="284"/>
      <c r="FKR38" s="284"/>
      <c r="FKS38" s="284"/>
      <c r="FKT38" s="284"/>
      <c r="FKU38" s="284"/>
      <c r="FKV38" s="284"/>
      <c r="FKW38" s="284"/>
      <c r="FKX38" s="284"/>
      <c r="FKY38" s="284"/>
      <c r="FKZ38" s="284"/>
      <c r="FLA38" s="284"/>
      <c r="FLB38" s="284"/>
      <c r="FLC38" s="284"/>
      <c r="FLD38" s="284"/>
      <c r="FLE38" s="284"/>
      <c r="FLF38" s="284"/>
      <c r="FLG38" s="284"/>
      <c r="FLH38" s="284"/>
      <c r="FLI38" s="284"/>
      <c r="FLJ38" s="284"/>
      <c r="FLK38" s="284"/>
      <c r="FLL38" s="284"/>
      <c r="FLM38" s="284"/>
      <c r="FLN38" s="284"/>
      <c r="FLO38" s="284"/>
      <c r="FLP38" s="284"/>
      <c r="FLQ38" s="284"/>
      <c r="FLR38" s="284"/>
      <c r="FLS38" s="284"/>
      <c r="FLT38" s="284"/>
      <c r="FLU38" s="284"/>
      <c r="FLV38" s="284"/>
      <c r="FLW38" s="284"/>
      <c r="FLX38" s="284"/>
      <c r="FLY38" s="284"/>
      <c r="FLZ38" s="284"/>
      <c r="FMA38" s="284"/>
      <c r="FMB38" s="284"/>
      <c r="FMC38" s="284"/>
      <c r="FMD38" s="284"/>
      <c r="FME38" s="284"/>
      <c r="FMF38" s="284"/>
      <c r="FMG38" s="284"/>
      <c r="FMH38" s="284"/>
      <c r="FMI38" s="284"/>
      <c r="FMJ38" s="284"/>
      <c r="FMK38" s="284"/>
      <c r="FML38" s="284"/>
      <c r="FMM38" s="284"/>
      <c r="FMN38" s="284"/>
      <c r="FMO38" s="284"/>
      <c r="FMP38" s="284"/>
      <c r="FMQ38" s="284"/>
      <c r="FMR38" s="284"/>
      <c r="FMS38" s="284"/>
      <c r="FMT38" s="284"/>
      <c r="FMU38" s="284"/>
      <c r="FMV38" s="284"/>
      <c r="FMW38" s="284"/>
      <c r="FMX38" s="284"/>
      <c r="FMY38" s="284"/>
      <c r="FMZ38" s="284"/>
      <c r="FNA38" s="284"/>
      <c r="FNB38" s="284"/>
      <c r="FNC38" s="284"/>
      <c r="FND38" s="284"/>
      <c r="FNE38" s="284"/>
      <c r="FNF38" s="284"/>
      <c r="FNG38" s="284"/>
      <c r="FNH38" s="284"/>
      <c r="FNI38" s="284"/>
      <c r="FNJ38" s="284"/>
      <c r="FNK38" s="284"/>
      <c r="FNL38" s="284"/>
      <c r="FNM38" s="284"/>
      <c r="FNN38" s="284"/>
      <c r="FNO38" s="284"/>
      <c r="FNP38" s="284"/>
      <c r="FNQ38" s="284"/>
      <c r="FNR38" s="284"/>
      <c r="FNS38" s="284"/>
      <c r="FNT38" s="284"/>
      <c r="FNU38" s="284"/>
      <c r="FNV38" s="284"/>
      <c r="FNW38" s="284"/>
      <c r="FNX38" s="284"/>
      <c r="FNY38" s="284"/>
      <c r="FNZ38" s="284"/>
      <c r="FOA38" s="284"/>
      <c r="FOB38" s="284"/>
      <c r="FOC38" s="284"/>
      <c r="FOD38" s="284"/>
      <c r="FOE38" s="284"/>
      <c r="FOF38" s="284"/>
      <c r="FOG38" s="284"/>
      <c r="FOH38" s="284"/>
      <c r="FOI38" s="284"/>
      <c r="FOJ38" s="284"/>
      <c r="FOK38" s="284"/>
      <c r="FOL38" s="284"/>
      <c r="FOM38" s="284"/>
      <c r="FON38" s="284"/>
      <c r="FOO38" s="284"/>
      <c r="FOP38" s="284"/>
      <c r="FOQ38" s="284"/>
      <c r="FOR38" s="284"/>
      <c r="FOS38" s="284"/>
      <c r="FOT38" s="284"/>
      <c r="FOU38" s="284"/>
      <c r="FOV38" s="284"/>
      <c r="FOW38" s="284"/>
      <c r="FOX38" s="284"/>
      <c r="FOY38" s="284"/>
      <c r="FOZ38" s="284"/>
      <c r="FPA38" s="284"/>
      <c r="FPB38" s="284"/>
      <c r="FPC38" s="284"/>
      <c r="FPD38" s="284"/>
      <c r="FPE38" s="284"/>
      <c r="FPF38" s="284"/>
      <c r="FPG38" s="284"/>
      <c r="FPH38" s="284"/>
      <c r="FPI38" s="284"/>
      <c r="FPJ38" s="284"/>
      <c r="FPK38" s="284"/>
      <c r="FPL38" s="284"/>
      <c r="FPM38" s="284"/>
      <c r="FPN38" s="284"/>
      <c r="FPO38" s="284"/>
      <c r="FPP38" s="284"/>
      <c r="FPQ38" s="284"/>
      <c r="FPR38" s="284"/>
      <c r="FPS38" s="284"/>
      <c r="FPT38" s="284"/>
      <c r="FPU38" s="284"/>
      <c r="FPV38" s="284"/>
      <c r="FPW38" s="284"/>
      <c r="FPX38" s="284"/>
      <c r="FPY38" s="284"/>
      <c r="FPZ38" s="284"/>
      <c r="FQA38" s="284"/>
      <c r="FQB38" s="284"/>
      <c r="FQC38" s="284"/>
      <c r="FQD38" s="284"/>
      <c r="FQE38" s="284"/>
      <c r="FQF38" s="284"/>
      <c r="FQG38" s="284"/>
      <c r="FQH38" s="284"/>
      <c r="FQI38" s="284"/>
      <c r="FQJ38" s="284"/>
      <c r="FQK38" s="284"/>
      <c r="FQL38" s="284"/>
      <c r="FQM38" s="284"/>
      <c r="FQN38" s="284"/>
      <c r="FQO38" s="284"/>
      <c r="FQP38" s="284"/>
      <c r="FQQ38" s="284"/>
      <c r="FQR38" s="284"/>
      <c r="FQS38" s="284"/>
      <c r="FQT38" s="284"/>
      <c r="FQU38" s="284"/>
      <c r="FQV38" s="284"/>
      <c r="FQW38" s="284"/>
      <c r="FQX38" s="284"/>
      <c r="FQY38" s="284"/>
      <c r="FQZ38" s="284"/>
      <c r="FRA38" s="284"/>
      <c r="FRB38" s="284"/>
      <c r="FRC38" s="284"/>
      <c r="FRD38" s="284"/>
      <c r="FRE38" s="284"/>
      <c r="FRF38" s="284"/>
      <c r="FRG38" s="284"/>
      <c r="FRH38" s="284"/>
      <c r="FRI38" s="284"/>
      <c r="FRJ38" s="284"/>
      <c r="FRK38" s="284"/>
      <c r="FRL38" s="284"/>
      <c r="FRM38" s="284"/>
      <c r="FRN38" s="284"/>
      <c r="FRO38" s="284"/>
      <c r="FRP38" s="284"/>
      <c r="FRQ38" s="284"/>
      <c r="FRR38" s="284"/>
      <c r="FRS38" s="284"/>
      <c r="FRT38" s="284"/>
      <c r="FRU38" s="284"/>
      <c r="FRV38" s="284"/>
      <c r="FRW38" s="284"/>
      <c r="FRX38" s="284"/>
      <c r="FRY38" s="284"/>
      <c r="FRZ38" s="284"/>
      <c r="FSA38" s="284"/>
      <c r="FSB38" s="284"/>
      <c r="FSC38" s="284"/>
      <c r="FSD38" s="284"/>
      <c r="FSE38" s="284"/>
      <c r="FSF38" s="284"/>
      <c r="FSG38" s="284"/>
      <c r="FSH38" s="284"/>
      <c r="FSI38" s="284"/>
      <c r="FSJ38" s="284"/>
      <c r="FSK38" s="284"/>
      <c r="FSL38" s="284"/>
      <c r="FSM38" s="284"/>
      <c r="FSN38" s="284"/>
      <c r="FSO38" s="284"/>
      <c r="FSP38" s="284"/>
      <c r="FSQ38" s="284"/>
      <c r="FSR38" s="284"/>
      <c r="FSS38" s="284"/>
      <c r="FST38" s="284"/>
      <c r="FSU38" s="284"/>
      <c r="FSV38" s="284"/>
      <c r="FSW38" s="284"/>
      <c r="FSX38" s="284"/>
      <c r="FSY38" s="284"/>
      <c r="FSZ38" s="284"/>
      <c r="FTA38" s="284"/>
      <c r="FTB38" s="284"/>
      <c r="FTC38" s="284"/>
      <c r="FTD38" s="284"/>
      <c r="FTE38" s="284"/>
      <c r="FTF38" s="284"/>
      <c r="FTG38" s="284"/>
      <c r="FTH38" s="284"/>
      <c r="FTI38" s="284"/>
      <c r="FTJ38" s="284"/>
      <c r="FTK38" s="284"/>
      <c r="FTL38" s="284"/>
      <c r="FTM38" s="284"/>
      <c r="FTN38" s="284"/>
      <c r="FTO38" s="284"/>
      <c r="FTP38" s="284"/>
      <c r="FTQ38" s="284"/>
      <c r="FTR38" s="284"/>
      <c r="FTS38" s="284"/>
      <c r="FTT38" s="284"/>
      <c r="FTU38" s="284"/>
      <c r="FTV38" s="284"/>
      <c r="FTW38" s="284"/>
      <c r="FTX38" s="284"/>
      <c r="FTY38" s="284"/>
      <c r="FTZ38" s="284"/>
      <c r="FUA38" s="284"/>
      <c r="FUB38" s="284"/>
      <c r="FUC38" s="284"/>
      <c r="FUD38" s="284"/>
      <c r="FUE38" s="284"/>
      <c r="FUF38" s="284"/>
      <c r="FUG38" s="284"/>
      <c r="FUH38" s="284"/>
      <c r="FUI38" s="284"/>
      <c r="FUJ38" s="284"/>
      <c r="FUK38" s="284"/>
      <c r="FUL38" s="284"/>
      <c r="FUM38" s="284"/>
      <c r="FUN38" s="284"/>
      <c r="FUO38" s="284"/>
      <c r="FUP38" s="284"/>
      <c r="FUQ38" s="284"/>
      <c r="FUR38" s="284"/>
      <c r="FUS38" s="284"/>
      <c r="FUT38" s="284"/>
      <c r="FUU38" s="284"/>
      <c r="FUV38" s="284"/>
      <c r="FUW38" s="284"/>
      <c r="FUX38" s="284"/>
      <c r="FUY38" s="284"/>
      <c r="FUZ38" s="284"/>
      <c r="FVA38" s="284"/>
      <c r="FVB38" s="284"/>
      <c r="FVC38" s="284"/>
      <c r="FVD38" s="284"/>
      <c r="FVE38" s="284"/>
      <c r="FVF38" s="284"/>
      <c r="FVG38" s="284"/>
      <c r="FVH38" s="284"/>
      <c r="FVI38" s="284"/>
      <c r="FVJ38" s="284"/>
      <c r="FVK38" s="284"/>
      <c r="FVL38" s="284"/>
      <c r="FVM38" s="284"/>
      <c r="FVN38" s="284"/>
      <c r="FVO38" s="284"/>
      <c r="FVP38" s="284"/>
      <c r="FVQ38" s="284"/>
      <c r="FVR38" s="284"/>
      <c r="FVS38" s="284"/>
      <c r="FVT38" s="284"/>
      <c r="FVU38" s="284"/>
      <c r="FVV38" s="284"/>
      <c r="FVW38" s="284"/>
      <c r="FVX38" s="284"/>
      <c r="FVY38" s="284"/>
      <c r="FVZ38" s="284"/>
      <c r="FWA38" s="284"/>
      <c r="FWB38" s="284"/>
      <c r="FWC38" s="284"/>
      <c r="FWD38" s="284"/>
      <c r="FWE38" s="284"/>
      <c r="FWF38" s="284"/>
      <c r="FWG38" s="284"/>
      <c r="FWH38" s="284"/>
      <c r="FWI38" s="284"/>
      <c r="FWJ38" s="284"/>
      <c r="FWK38" s="284"/>
      <c r="FWL38" s="284"/>
      <c r="FWM38" s="284"/>
      <c r="FWN38" s="284"/>
      <c r="FWO38" s="284"/>
      <c r="FWP38" s="284"/>
      <c r="FWQ38" s="284"/>
      <c r="FWR38" s="284"/>
      <c r="FWS38" s="284"/>
      <c r="FWT38" s="284"/>
      <c r="FWU38" s="284"/>
      <c r="FWV38" s="284"/>
      <c r="FWW38" s="284"/>
      <c r="FWX38" s="284"/>
      <c r="FWY38" s="284"/>
      <c r="FWZ38" s="284"/>
      <c r="FXA38" s="284"/>
      <c r="FXB38" s="284"/>
      <c r="FXC38" s="284"/>
      <c r="FXD38" s="284"/>
      <c r="FXE38" s="284"/>
      <c r="FXF38" s="284"/>
      <c r="FXG38" s="284"/>
      <c r="FXH38" s="284"/>
      <c r="FXI38" s="284"/>
      <c r="FXJ38" s="284"/>
      <c r="FXK38" s="284"/>
      <c r="FXL38" s="284"/>
      <c r="FXM38" s="284"/>
      <c r="FXN38" s="284"/>
      <c r="FXO38" s="284"/>
      <c r="FXP38" s="284"/>
      <c r="FXQ38" s="284"/>
      <c r="FXR38" s="284"/>
      <c r="FXS38" s="284"/>
      <c r="FXT38" s="284"/>
      <c r="FXU38" s="284"/>
      <c r="FXV38" s="284"/>
      <c r="FXW38" s="284"/>
      <c r="FXX38" s="284"/>
      <c r="FXY38" s="284"/>
      <c r="FXZ38" s="284"/>
      <c r="FYA38" s="284"/>
      <c r="FYB38" s="284"/>
      <c r="FYC38" s="284"/>
      <c r="FYD38" s="284"/>
      <c r="FYE38" s="284"/>
      <c r="FYF38" s="284"/>
      <c r="FYG38" s="284"/>
      <c r="FYH38" s="284"/>
      <c r="FYI38" s="284"/>
      <c r="FYJ38" s="284"/>
      <c r="FYK38" s="284"/>
      <c r="FYL38" s="284"/>
      <c r="FYM38" s="284"/>
      <c r="FYN38" s="284"/>
      <c r="FYO38" s="284"/>
      <c r="FYP38" s="284"/>
      <c r="FYQ38" s="284"/>
      <c r="FYR38" s="284"/>
      <c r="FYS38" s="284"/>
      <c r="FYT38" s="284"/>
      <c r="FYU38" s="284"/>
      <c r="FYV38" s="284"/>
      <c r="FYW38" s="284"/>
      <c r="FYX38" s="284"/>
      <c r="FYY38" s="284"/>
      <c r="FYZ38" s="284"/>
      <c r="FZA38" s="284"/>
      <c r="FZB38" s="284"/>
      <c r="FZC38" s="284"/>
      <c r="FZD38" s="284"/>
      <c r="FZE38" s="284"/>
      <c r="FZF38" s="284"/>
      <c r="FZG38" s="284"/>
      <c r="FZH38" s="284"/>
      <c r="FZI38" s="284"/>
      <c r="FZJ38" s="284"/>
      <c r="FZK38" s="284"/>
      <c r="FZL38" s="284"/>
      <c r="FZM38" s="284"/>
      <c r="FZN38" s="284"/>
      <c r="FZO38" s="284"/>
      <c r="FZP38" s="284"/>
      <c r="FZQ38" s="284"/>
      <c r="FZR38" s="284"/>
      <c r="FZS38" s="284"/>
      <c r="FZT38" s="284"/>
      <c r="FZU38" s="284"/>
      <c r="FZV38" s="284"/>
      <c r="FZW38" s="284"/>
      <c r="FZX38" s="284"/>
      <c r="FZY38" s="284"/>
      <c r="FZZ38" s="284"/>
      <c r="GAA38" s="284"/>
      <c r="GAB38" s="284"/>
      <c r="GAC38" s="284"/>
      <c r="GAD38" s="284"/>
      <c r="GAE38" s="284"/>
      <c r="GAF38" s="284"/>
      <c r="GAG38" s="284"/>
      <c r="GAH38" s="284"/>
      <c r="GAI38" s="284"/>
      <c r="GAJ38" s="284"/>
      <c r="GAK38" s="284"/>
      <c r="GAL38" s="284"/>
      <c r="GAM38" s="284"/>
      <c r="GAN38" s="284"/>
      <c r="GAO38" s="284"/>
      <c r="GAP38" s="284"/>
      <c r="GAQ38" s="284"/>
      <c r="GAR38" s="284"/>
      <c r="GAS38" s="284"/>
      <c r="GAT38" s="284"/>
      <c r="GAU38" s="284"/>
      <c r="GAV38" s="284"/>
      <c r="GAW38" s="284"/>
      <c r="GAX38" s="284"/>
      <c r="GAY38" s="284"/>
      <c r="GAZ38" s="284"/>
      <c r="GBA38" s="284"/>
      <c r="GBB38" s="284"/>
      <c r="GBC38" s="284"/>
      <c r="GBD38" s="284"/>
      <c r="GBE38" s="284"/>
      <c r="GBF38" s="284"/>
      <c r="GBG38" s="284"/>
      <c r="GBH38" s="284"/>
      <c r="GBI38" s="284"/>
      <c r="GBJ38" s="284"/>
      <c r="GBK38" s="284"/>
      <c r="GBL38" s="284"/>
      <c r="GBM38" s="284"/>
      <c r="GBN38" s="284"/>
      <c r="GBO38" s="284"/>
      <c r="GBP38" s="284"/>
      <c r="GBQ38" s="284"/>
      <c r="GBR38" s="284"/>
      <c r="GBS38" s="284"/>
      <c r="GBT38" s="284"/>
      <c r="GBU38" s="284"/>
      <c r="GBV38" s="284"/>
      <c r="GBW38" s="284"/>
      <c r="GBX38" s="284"/>
      <c r="GBY38" s="284"/>
      <c r="GBZ38" s="284"/>
      <c r="GCA38" s="284"/>
      <c r="GCB38" s="284"/>
      <c r="GCC38" s="284"/>
      <c r="GCD38" s="284"/>
      <c r="GCE38" s="284"/>
      <c r="GCF38" s="284"/>
      <c r="GCG38" s="284"/>
      <c r="GCH38" s="284"/>
      <c r="GCI38" s="284"/>
      <c r="GCJ38" s="284"/>
      <c r="GCK38" s="284"/>
      <c r="GCL38" s="284"/>
      <c r="GCM38" s="284"/>
      <c r="GCN38" s="284"/>
      <c r="GCO38" s="284"/>
      <c r="GCP38" s="284"/>
      <c r="GCQ38" s="284"/>
      <c r="GCR38" s="284"/>
      <c r="GCS38" s="284"/>
      <c r="GCT38" s="284"/>
      <c r="GCU38" s="284"/>
      <c r="GCV38" s="284"/>
      <c r="GCW38" s="284"/>
      <c r="GCX38" s="284"/>
      <c r="GCY38" s="284"/>
      <c r="GCZ38" s="284"/>
      <c r="GDA38" s="284"/>
      <c r="GDB38" s="284"/>
      <c r="GDC38" s="284"/>
      <c r="GDD38" s="284"/>
      <c r="GDE38" s="284"/>
      <c r="GDF38" s="284"/>
      <c r="GDG38" s="284"/>
      <c r="GDH38" s="284"/>
      <c r="GDI38" s="284"/>
      <c r="GDJ38" s="284"/>
      <c r="GDK38" s="284"/>
      <c r="GDL38" s="284"/>
      <c r="GDM38" s="284"/>
      <c r="GDN38" s="284"/>
      <c r="GDO38" s="284"/>
      <c r="GDP38" s="284"/>
      <c r="GDQ38" s="284"/>
      <c r="GDR38" s="284"/>
      <c r="GDS38" s="284"/>
      <c r="GDT38" s="284"/>
      <c r="GDU38" s="284"/>
      <c r="GDV38" s="284"/>
      <c r="GDW38" s="284"/>
      <c r="GDX38" s="284"/>
      <c r="GDY38" s="284"/>
      <c r="GDZ38" s="284"/>
      <c r="GEA38" s="284"/>
      <c r="GEB38" s="284"/>
      <c r="GEC38" s="284"/>
      <c r="GED38" s="284"/>
      <c r="GEE38" s="284"/>
      <c r="GEF38" s="284"/>
      <c r="GEG38" s="284"/>
      <c r="GEH38" s="284"/>
      <c r="GEI38" s="284"/>
      <c r="GEJ38" s="284"/>
      <c r="GEK38" s="284"/>
      <c r="GEL38" s="284"/>
      <c r="GEM38" s="284"/>
      <c r="GEN38" s="284"/>
      <c r="GEO38" s="284"/>
      <c r="GEP38" s="284"/>
      <c r="GEQ38" s="284"/>
      <c r="GER38" s="284"/>
      <c r="GES38" s="284"/>
      <c r="GET38" s="284"/>
      <c r="GEU38" s="284"/>
      <c r="GEV38" s="284"/>
      <c r="GEW38" s="284"/>
      <c r="GEX38" s="284"/>
      <c r="GEY38" s="284"/>
      <c r="GEZ38" s="284"/>
      <c r="GFA38" s="284"/>
      <c r="GFB38" s="284"/>
      <c r="GFC38" s="284"/>
      <c r="GFD38" s="284"/>
      <c r="GFE38" s="284"/>
      <c r="GFF38" s="284"/>
      <c r="GFG38" s="284"/>
      <c r="GFH38" s="284"/>
      <c r="GFI38" s="284"/>
      <c r="GFJ38" s="284"/>
      <c r="GFK38" s="284"/>
      <c r="GFL38" s="284"/>
      <c r="GFM38" s="284"/>
      <c r="GFN38" s="284"/>
      <c r="GFO38" s="284"/>
      <c r="GFP38" s="284"/>
      <c r="GFQ38" s="284"/>
      <c r="GFR38" s="284"/>
      <c r="GFS38" s="284"/>
      <c r="GFT38" s="284"/>
      <c r="GFU38" s="284"/>
      <c r="GFV38" s="284"/>
      <c r="GFW38" s="284"/>
      <c r="GFX38" s="284"/>
      <c r="GFY38" s="284"/>
      <c r="GFZ38" s="284"/>
      <c r="GGA38" s="284"/>
      <c r="GGB38" s="284"/>
      <c r="GGC38" s="284"/>
      <c r="GGD38" s="284"/>
      <c r="GGE38" s="284"/>
      <c r="GGF38" s="284"/>
      <c r="GGG38" s="284"/>
      <c r="GGH38" s="284"/>
      <c r="GGI38" s="284"/>
      <c r="GGJ38" s="284"/>
      <c r="GGK38" s="284"/>
      <c r="GGL38" s="284"/>
      <c r="GGM38" s="284"/>
      <c r="GGN38" s="284"/>
      <c r="GGO38" s="284"/>
      <c r="GGP38" s="284"/>
      <c r="GGQ38" s="284"/>
      <c r="GGR38" s="284"/>
      <c r="GGS38" s="284"/>
      <c r="GGT38" s="284"/>
      <c r="GGU38" s="284"/>
      <c r="GGV38" s="284"/>
      <c r="GGW38" s="284"/>
      <c r="GGX38" s="284"/>
      <c r="GGY38" s="284"/>
      <c r="GGZ38" s="284"/>
      <c r="GHA38" s="284"/>
      <c r="GHB38" s="284"/>
      <c r="GHC38" s="284"/>
      <c r="GHD38" s="284"/>
      <c r="GHE38" s="284"/>
      <c r="GHF38" s="284"/>
      <c r="GHG38" s="284"/>
      <c r="GHH38" s="284"/>
      <c r="GHI38" s="284"/>
      <c r="GHJ38" s="284"/>
      <c r="GHK38" s="284"/>
      <c r="GHL38" s="284"/>
      <c r="GHM38" s="284"/>
      <c r="GHN38" s="284"/>
      <c r="GHO38" s="284"/>
      <c r="GHP38" s="284"/>
      <c r="GHQ38" s="284"/>
      <c r="GHR38" s="284"/>
      <c r="GHS38" s="284"/>
      <c r="GHT38" s="284"/>
      <c r="GHU38" s="284"/>
      <c r="GHV38" s="284"/>
      <c r="GHW38" s="284"/>
      <c r="GHX38" s="284"/>
      <c r="GHY38" s="284"/>
      <c r="GHZ38" s="284"/>
      <c r="GIA38" s="284"/>
      <c r="GIB38" s="284"/>
      <c r="GIC38" s="284"/>
      <c r="GID38" s="284"/>
      <c r="GIE38" s="284"/>
      <c r="GIF38" s="284"/>
      <c r="GIG38" s="284"/>
      <c r="GIH38" s="284"/>
      <c r="GII38" s="284"/>
      <c r="GIJ38" s="284"/>
      <c r="GIK38" s="284"/>
      <c r="GIL38" s="284"/>
      <c r="GIM38" s="284"/>
      <c r="GIN38" s="284"/>
      <c r="GIO38" s="284"/>
      <c r="GIP38" s="284"/>
      <c r="GIQ38" s="284"/>
      <c r="GIR38" s="284"/>
      <c r="GIS38" s="284"/>
      <c r="GIT38" s="284"/>
      <c r="GIU38" s="284"/>
      <c r="GIV38" s="284"/>
      <c r="GIW38" s="284"/>
      <c r="GIX38" s="284"/>
      <c r="GIY38" s="284"/>
      <c r="GIZ38" s="284"/>
      <c r="GJA38" s="284"/>
      <c r="GJB38" s="284"/>
      <c r="GJC38" s="284"/>
      <c r="GJD38" s="284"/>
      <c r="GJE38" s="284"/>
      <c r="GJF38" s="284"/>
      <c r="GJG38" s="284"/>
      <c r="GJH38" s="284"/>
      <c r="GJI38" s="284"/>
      <c r="GJJ38" s="284"/>
      <c r="GJK38" s="284"/>
      <c r="GJL38" s="284"/>
      <c r="GJM38" s="284"/>
      <c r="GJN38" s="284"/>
      <c r="GJO38" s="284"/>
      <c r="GJP38" s="284"/>
      <c r="GJQ38" s="284"/>
      <c r="GJR38" s="284"/>
      <c r="GJS38" s="284"/>
      <c r="GJT38" s="284"/>
      <c r="GJU38" s="284"/>
      <c r="GJV38" s="284"/>
      <c r="GJW38" s="284"/>
      <c r="GJX38" s="284"/>
      <c r="GJY38" s="284"/>
      <c r="GJZ38" s="284"/>
      <c r="GKA38" s="284"/>
      <c r="GKB38" s="284"/>
      <c r="GKC38" s="284"/>
      <c r="GKD38" s="284"/>
      <c r="GKE38" s="284"/>
      <c r="GKF38" s="284"/>
      <c r="GKG38" s="284"/>
      <c r="GKH38" s="284"/>
      <c r="GKI38" s="284"/>
      <c r="GKJ38" s="284"/>
      <c r="GKK38" s="284"/>
      <c r="GKL38" s="284"/>
      <c r="GKM38" s="284"/>
      <c r="GKN38" s="284"/>
      <c r="GKO38" s="284"/>
      <c r="GKP38" s="284"/>
      <c r="GKQ38" s="284"/>
      <c r="GKR38" s="284"/>
      <c r="GKS38" s="284"/>
      <c r="GKT38" s="284"/>
      <c r="GKU38" s="284"/>
      <c r="GKV38" s="284"/>
      <c r="GKW38" s="284"/>
      <c r="GKX38" s="284"/>
      <c r="GKY38" s="284"/>
      <c r="GKZ38" s="284"/>
      <c r="GLA38" s="284"/>
      <c r="GLB38" s="284"/>
      <c r="GLC38" s="284"/>
      <c r="GLD38" s="284"/>
      <c r="GLE38" s="284"/>
      <c r="GLF38" s="284"/>
      <c r="GLG38" s="284"/>
      <c r="GLH38" s="284"/>
      <c r="GLI38" s="284"/>
      <c r="GLJ38" s="284"/>
      <c r="GLK38" s="284"/>
      <c r="GLL38" s="284"/>
      <c r="GLM38" s="284"/>
      <c r="GLN38" s="284"/>
      <c r="GLO38" s="284"/>
      <c r="GLP38" s="284"/>
      <c r="GLQ38" s="284"/>
      <c r="GLR38" s="284"/>
      <c r="GLS38" s="284"/>
      <c r="GLT38" s="284"/>
      <c r="GLU38" s="284"/>
      <c r="GLV38" s="284"/>
      <c r="GLW38" s="284"/>
      <c r="GLX38" s="284"/>
      <c r="GLY38" s="284"/>
      <c r="GLZ38" s="284"/>
      <c r="GMA38" s="284"/>
      <c r="GMB38" s="284"/>
      <c r="GMC38" s="284"/>
      <c r="GMD38" s="284"/>
      <c r="GME38" s="284"/>
      <c r="GMF38" s="284"/>
      <c r="GMG38" s="284"/>
      <c r="GMH38" s="284"/>
      <c r="GMI38" s="284"/>
      <c r="GMJ38" s="284"/>
      <c r="GMK38" s="284"/>
      <c r="GML38" s="284"/>
      <c r="GMM38" s="284"/>
      <c r="GMN38" s="284"/>
      <c r="GMO38" s="284"/>
      <c r="GMP38" s="284"/>
      <c r="GMQ38" s="284"/>
      <c r="GMR38" s="284"/>
      <c r="GMS38" s="284"/>
      <c r="GMT38" s="284"/>
      <c r="GMU38" s="284"/>
      <c r="GMV38" s="284"/>
      <c r="GMW38" s="284"/>
      <c r="GMX38" s="284"/>
      <c r="GMY38" s="284"/>
      <c r="GMZ38" s="284"/>
      <c r="GNA38" s="284"/>
      <c r="GNB38" s="284"/>
      <c r="GNC38" s="284"/>
      <c r="GND38" s="284"/>
      <c r="GNE38" s="284"/>
      <c r="GNF38" s="284"/>
      <c r="GNG38" s="284"/>
      <c r="GNH38" s="284"/>
      <c r="GNI38" s="284"/>
      <c r="GNJ38" s="284"/>
      <c r="GNK38" s="284"/>
      <c r="GNL38" s="284"/>
      <c r="GNM38" s="284"/>
      <c r="GNN38" s="284"/>
      <c r="GNO38" s="284"/>
      <c r="GNP38" s="284"/>
      <c r="GNQ38" s="284"/>
      <c r="GNR38" s="284"/>
      <c r="GNS38" s="284"/>
      <c r="GNT38" s="284"/>
      <c r="GNU38" s="284"/>
      <c r="GNV38" s="284"/>
      <c r="GNW38" s="284"/>
      <c r="GNX38" s="284"/>
      <c r="GNY38" s="284"/>
      <c r="GNZ38" s="284"/>
      <c r="GOA38" s="284"/>
      <c r="GOB38" s="284"/>
      <c r="GOC38" s="284"/>
      <c r="GOD38" s="284"/>
      <c r="GOE38" s="284"/>
      <c r="GOF38" s="284"/>
      <c r="GOG38" s="284"/>
      <c r="GOH38" s="284"/>
      <c r="GOI38" s="284"/>
      <c r="GOJ38" s="284"/>
      <c r="GOK38" s="284"/>
      <c r="GOL38" s="284"/>
      <c r="GOM38" s="284"/>
      <c r="GON38" s="284"/>
      <c r="GOO38" s="284"/>
      <c r="GOP38" s="284"/>
      <c r="GOQ38" s="284"/>
      <c r="GOR38" s="284"/>
      <c r="GOS38" s="284"/>
      <c r="GOT38" s="284"/>
      <c r="GOU38" s="284"/>
      <c r="GOV38" s="284"/>
      <c r="GOW38" s="284"/>
      <c r="GOX38" s="284"/>
      <c r="GOY38" s="284"/>
      <c r="GOZ38" s="284"/>
      <c r="GPA38" s="284"/>
      <c r="GPB38" s="284"/>
      <c r="GPC38" s="284"/>
      <c r="GPD38" s="284"/>
      <c r="GPE38" s="284"/>
      <c r="GPF38" s="284"/>
      <c r="GPG38" s="284"/>
      <c r="GPH38" s="284"/>
      <c r="GPI38" s="284"/>
      <c r="GPJ38" s="284"/>
      <c r="GPK38" s="284"/>
      <c r="GPL38" s="284"/>
      <c r="GPM38" s="284"/>
      <c r="GPN38" s="284"/>
      <c r="GPO38" s="284"/>
      <c r="GPP38" s="284"/>
      <c r="GPQ38" s="284"/>
      <c r="GPR38" s="284"/>
      <c r="GPS38" s="284"/>
      <c r="GPT38" s="284"/>
      <c r="GPU38" s="284"/>
      <c r="GPV38" s="284"/>
      <c r="GPW38" s="284"/>
      <c r="GPX38" s="284"/>
      <c r="GPY38" s="284"/>
      <c r="GPZ38" s="284"/>
      <c r="GQA38" s="284"/>
      <c r="GQB38" s="284"/>
      <c r="GQC38" s="284"/>
      <c r="GQD38" s="284"/>
      <c r="GQE38" s="284"/>
      <c r="GQF38" s="284"/>
      <c r="GQG38" s="284"/>
      <c r="GQH38" s="284"/>
      <c r="GQI38" s="284"/>
      <c r="GQJ38" s="284"/>
      <c r="GQK38" s="284"/>
      <c r="GQL38" s="284"/>
      <c r="GQM38" s="284"/>
      <c r="GQN38" s="284"/>
      <c r="GQO38" s="284"/>
      <c r="GQP38" s="284"/>
      <c r="GQQ38" s="284"/>
      <c r="GQR38" s="284"/>
      <c r="GQS38" s="284"/>
      <c r="GQT38" s="284"/>
      <c r="GQU38" s="284"/>
      <c r="GQV38" s="284"/>
      <c r="GQW38" s="284"/>
      <c r="GQX38" s="284"/>
      <c r="GQY38" s="284"/>
      <c r="GQZ38" s="284"/>
      <c r="GRA38" s="284"/>
      <c r="GRB38" s="284"/>
      <c r="GRC38" s="284"/>
      <c r="GRD38" s="284"/>
      <c r="GRE38" s="284"/>
      <c r="GRF38" s="284"/>
      <c r="GRG38" s="284"/>
      <c r="GRH38" s="284"/>
      <c r="GRI38" s="284"/>
      <c r="GRJ38" s="284"/>
      <c r="GRK38" s="284"/>
      <c r="GRL38" s="284"/>
      <c r="GRM38" s="284"/>
      <c r="GRN38" s="284"/>
      <c r="GRO38" s="284"/>
      <c r="GRP38" s="284"/>
      <c r="GRQ38" s="284"/>
      <c r="GRR38" s="284"/>
      <c r="GRS38" s="284"/>
      <c r="GRT38" s="284"/>
      <c r="GRU38" s="284"/>
      <c r="GRV38" s="284"/>
      <c r="GRW38" s="284"/>
      <c r="GRX38" s="284"/>
      <c r="GRY38" s="284"/>
      <c r="GRZ38" s="284"/>
      <c r="GSA38" s="284"/>
      <c r="GSB38" s="284"/>
      <c r="GSC38" s="284"/>
      <c r="GSD38" s="284"/>
      <c r="GSE38" s="284"/>
      <c r="GSF38" s="284"/>
      <c r="GSG38" s="284"/>
      <c r="GSH38" s="284"/>
      <c r="GSI38" s="284"/>
      <c r="GSJ38" s="284"/>
      <c r="GSK38" s="284"/>
      <c r="GSL38" s="284"/>
      <c r="GSM38" s="284"/>
      <c r="GSN38" s="284"/>
      <c r="GSO38" s="284"/>
      <c r="GSP38" s="284"/>
      <c r="GSQ38" s="284"/>
      <c r="GSR38" s="284"/>
      <c r="GSS38" s="284"/>
      <c r="GST38" s="284"/>
      <c r="GSU38" s="284"/>
      <c r="GSV38" s="284"/>
      <c r="GSW38" s="284"/>
      <c r="GSX38" s="284"/>
      <c r="GSY38" s="284"/>
      <c r="GSZ38" s="284"/>
      <c r="GTA38" s="284"/>
      <c r="GTB38" s="284"/>
      <c r="GTC38" s="284"/>
      <c r="GTD38" s="284"/>
      <c r="GTE38" s="284"/>
      <c r="GTF38" s="284"/>
      <c r="GTG38" s="284"/>
      <c r="GTH38" s="284"/>
      <c r="GTI38" s="284"/>
      <c r="GTJ38" s="284"/>
      <c r="GTK38" s="284"/>
      <c r="GTL38" s="284"/>
      <c r="GTM38" s="284"/>
      <c r="GTN38" s="284"/>
      <c r="GTO38" s="284"/>
      <c r="GTP38" s="284"/>
      <c r="GTQ38" s="284"/>
      <c r="GTR38" s="284"/>
      <c r="GTS38" s="284"/>
      <c r="GTT38" s="284"/>
      <c r="GTU38" s="284"/>
      <c r="GTV38" s="284"/>
      <c r="GTW38" s="284"/>
      <c r="GTX38" s="284"/>
      <c r="GTY38" s="284"/>
      <c r="GTZ38" s="284"/>
      <c r="GUA38" s="284"/>
      <c r="GUB38" s="284"/>
      <c r="GUC38" s="284"/>
      <c r="GUD38" s="284"/>
      <c r="GUE38" s="284"/>
      <c r="GUF38" s="284"/>
      <c r="GUG38" s="284"/>
      <c r="GUH38" s="284"/>
      <c r="GUI38" s="284"/>
      <c r="GUJ38" s="284"/>
      <c r="GUK38" s="284"/>
      <c r="GUL38" s="284"/>
      <c r="GUM38" s="284"/>
      <c r="GUN38" s="284"/>
      <c r="GUO38" s="284"/>
      <c r="GUP38" s="284"/>
      <c r="GUQ38" s="284"/>
      <c r="GUR38" s="284"/>
      <c r="GUS38" s="284"/>
      <c r="GUT38" s="284"/>
      <c r="GUU38" s="284"/>
      <c r="GUV38" s="284"/>
      <c r="GUW38" s="284"/>
      <c r="GUX38" s="284"/>
      <c r="GUY38" s="284"/>
      <c r="GUZ38" s="284"/>
      <c r="GVA38" s="284"/>
      <c r="GVB38" s="284"/>
      <c r="GVC38" s="284"/>
      <c r="GVD38" s="284"/>
      <c r="GVE38" s="284"/>
      <c r="GVF38" s="284"/>
      <c r="GVG38" s="284"/>
      <c r="GVH38" s="284"/>
      <c r="GVI38" s="284"/>
      <c r="GVJ38" s="284"/>
      <c r="GVK38" s="284"/>
      <c r="GVL38" s="284"/>
      <c r="GVM38" s="284"/>
      <c r="GVN38" s="284"/>
      <c r="GVO38" s="284"/>
      <c r="GVP38" s="284"/>
      <c r="GVQ38" s="284"/>
      <c r="GVR38" s="284"/>
      <c r="GVS38" s="284"/>
      <c r="GVT38" s="284"/>
      <c r="GVU38" s="284"/>
      <c r="GVV38" s="284"/>
      <c r="GVW38" s="284"/>
      <c r="GVX38" s="284"/>
      <c r="GVY38" s="284"/>
      <c r="GVZ38" s="284"/>
      <c r="GWA38" s="284"/>
      <c r="GWB38" s="284"/>
      <c r="GWC38" s="284"/>
      <c r="GWD38" s="284"/>
      <c r="GWE38" s="284"/>
      <c r="GWF38" s="284"/>
      <c r="GWG38" s="284"/>
      <c r="GWH38" s="284"/>
      <c r="GWI38" s="284"/>
      <c r="GWJ38" s="284"/>
      <c r="GWK38" s="284"/>
      <c r="GWL38" s="284"/>
      <c r="GWM38" s="284"/>
      <c r="GWN38" s="284"/>
      <c r="GWO38" s="284"/>
      <c r="GWP38" s="284"/>
      <c r="GWQ38" s="284"/>
      <c r="GWR38" s="284"/>
      <c r="GWS38" s="284"/>
      <c r="GWT38" s="284"/>
      <c r="GWU38" s="284"/>
      <c r="GWV38" s="284"/>
      <c r="GWW38" s="284"/>
      <c r="GWX38" s="284"/>
      <c r="GWY38" s="284"/>
      <c r="GWZ38" s="284"/>
      <c r="GXA38" s="284"/>
      <c r="GXB38" s="284"/>
      <c r="GXC38" s="284"/>
      <c r="GXD38" s="284"/>
      <c r="GXE38" s="284"/>
      <c r="GXF38" s="284"/>
      <c r="GXG38" s="284"/>
      <c r="GXH38" s="284"/>
      <c r="GXI38" s="284"/>
      <c r="GXJ38" s="284"/>
      <c r="GXK38" s="284"/>
      <c r="GXL38" s="284"/>
      <c r="GXM38" s="284"/>
      <c r="GXN38" s="284"/>
      <c r="GXO38" s="284"/>
      <c r="GXP38" s="284"/>
      <c r="GXQ38" s="284"/>
      <c r="GXR38" s="284"/>
      <c r="GXS38" s="284"/>
      <c r="GXT38" s="284"/>
      <c r="GXU38" s="284"/>
      <c r="GXV38" s="284"/>
      <c r="GXW38" s="284"/>
      <c r="GXX38" s="284"/>
      <c r="GXY38" s="284"/>
      <c r="GXZ38" s="284"/>
      <c r="GYA38" s="284"/>
      <c r="GYB38" s="284"/>
      <c r="GYC38" s="284"/>
      <c r="GYD38" s="284"/>
      <c r="GYE38" s="284"/>
      <c r="GYF38" s="284"/>
      <c r="GYG38" s="284"/>
      <c r="GYH38" s="284"/>
      <c r="GYI38" s="284"/>
      <c r="GYJ38" s="284"/>
      <c r="GYK38" s="284"/>
      <c r="GYL38" s="284"/>
      <c r="GYM38" s="284"/>
      <c r="GYN38" s="284"/>
      <c r="GYO38" s="284"/>
      <c r="GYP38" s="284"/>
      <c r="GYQ38" s="284"/>
      <c r="GYR38" s="284"/>
      <c r="GYS38" s="284"/>
      <c r="GYT38" s="284"/>
      <c r="GYU38" s="284"/>
      <c r="GYV38" s="284"/>
      <c r="GYW38" s="284"/>
      <c r="GYX38" s="284"/>
      <c r="GYY38" s="284"/>
      <c r="GYZ38" s="284"/>
      <c r="GZA38" s="284"/>
      <c r="GZB38" s="284"/>
      <c r="GZC38" s="284"/>
      <c r="GZD38" s="284"/>
      <c r="GZE38" s="284"/>
      <c r="GZF38" s="284"/>
      <c r="GZG38" s="284"/>
      <c r="GZH38" s="284"/>
      <c r="GZI38" s="284"/>
      <c r="GZJ38" s="284"/>
      <c r="GZK38" s="284"/>
      <c r="GZL38" s="284"/>
      <c r="GZM38" s="284"/>
      <c r="GZN38" s="284"/>
      <c r="GZO38" s="284"/>
      <c r="GZP38" s="284"/>
      <c r="GZQ38" s="284"/>
      <c r="GZR38" s="284"/>
      <c r="GZS38" s="284"/>
      <c r="GZT38" s="284"/>
      <c r="GZU38" s="284"/>
      <c r="GZV38" s="284"/>
      <c r="GZW38" s="284"/>
      <c r="GZX38" s="284"/>
      <c r="GZY38" s="284"/>
      <c r="GZZ38" s="284"/>
      <c r="HAA38" s="284"/>
      <c r="HAB38" s="284"/>
      <c r="HAC38" s="284"/>
      <c r="HAD38" s="284"/>
      <c r="HAE38" s="284"/>
      <c r="HAF38" s="284"/>
      <c r="HAG38" s="284"/>
      <c r="HAH38" s="284"/>
      <c r="HAI38" s="284"/>
      <c r="HAJ38" s="284"/>
      <c r="HAK38" s="284"/>
      <c r="HAL38" s="284"/>
      <c r="HAM38" s="284"/>
      <c r="HAN38" s="284"/>
      <c r="HAO38" s="284"/>
      <c r="HAP38" s="284"/>
      <c r="HAQ38" s="284"/>
      <c r="HAR38" s="284"/>
      <c r="HAS38" s="284"/>
      <c r="HAT38" s="284"/>
      <c r="HAU38" s="284"/>
      <c r="HAV38" s="284"/>
      <c r="HAW38" s="284"/>
      <c r="HAX38" s="284"/>
      <c r="HAY38" s="284"/>
      <c r="HAZ38" s="284"/>
      <c r="HBA38" s="284"/>
      <c r="HBB38" s="284"/>
      <c r="HBC38" s="284"/>
      <c r="HBD38" s="284"/>
      <c r="HBE38" s="284"/>
      <c r="HBF38" s="284"/>
      <c r="HBG38" s="284"/>
      <c r="HBH38" s="284"/>
      <c r="HBI38" s="284"/>
      <c r="HBJ38" s="284"/>
      <c r="HBK38" s="284"/>
      <c r="HBL38" s="284"/>
      <c r="HBM38" s="284"/>
      <c r="HBN38" s="284"/>
      <c r="HBO38" s="284"/>
      <c r="HBP38" s="284"/>
      <c r="HBQ38" s="284"/>
      <c r="HBR38" s="284"/>
      <c r="HBS38" s="284"/>
      <c r="HBT38" s="284"/>
      <c r="HBU38" s="284"/>
      <c r="HBV38" s="284"/>
      <c r="HBW38" s="284"/>
      <c r="HBX38" s="284"/>
      <c r="HBY38" s="284"/>
      <c r="HBZ38" s="284"/>
      <c r="HCA38" s="284"/>
      <c r="HCB38" s="284"/>
      <c r="HCC38" s="284"/>
      <c r="HCD38" s="284"/>
      <c r="HCE38" s="284"/>
      <c r="HCF38" s="284"/>
      <c r="HCG38" s="284"/>
      <c r="HCH38" s="284"/>
      <c r="HCI38" s="284"/>
      <c r="HCJ38" s="284"/>
      <c r="HCK38" s="284"/>
      <c r="HCL38" s="284"/>
      <c r="HCM38" s="284"/>
      <c r="HCN38" s="284"/>
      <c r="HCO38" s="284"/>
      <c r="HCP38" s="284"/>
      <c r="HCQ38" s="284"/>
      <c r="HCR38" s="284"/>
      <c r="HCS38" s="284"/>
      <c r="HCT38" s="284"/>
      <c r="HCU38" s="284"/>
      <c r="HCV38" s="284"/>
      <c r="HCW38" s="284"/>
      <c r="HCX38" s="284"/>
      <c r="HCY38" s="284"/>
      <c r="HCZ38" s="284"/>
      <c r="HDA38" s="284"/>
      <c r="HDB38" s="284"/>
      <c r="HDC38" s="284"/>
      <c r="HDD38" s="284"/>
      <c r="HDE38" s="284"/>
      <c r="HDF38" s="284"/>
      <c r="HDG38" s="284"/>
      <c r="HDH38" s="284"/>
      <c r="HDI38" s="284"/>
      <c r="HDJ38" s="284"/>
      <c r="HDK38" s="284"/>
      <c r="HDL38" s="284"/>
      <c r="HDM38" s="284"/>
      <c r="HDN38" s="284"/>
      <c r="HDO38" s="284"/>
      <c r="HDP38" s="284"/>
      <c r="HDQ38" s="284"/>
      <c r="HDR38" s="284"/>
      <c r="HDS38" s="284"/>
      <c r="HDT38" s="284"/>
      <c r="HDU38" s="284"/>
      <c r="HDV38" s="284"/>
      <c r="HDW38" s="284"/>
      <c r="HDX38" s="284"/>
      <c r="HDY38" s="284"/>
      <c r="HDZ38" s="284"/>
      <c r="HEA38" s="284"/>
      <c r="HEB38" s="284"/>
      <c r="HEC38" s="284"/>
      <c r="HED38" s="284"/>
      <c r="HEE38" s="284"/>
      <c r="HEF38" s="284"/>
      <c r="HEG38" s="284"/>
      <c r="HEH38" s="284"/>
      <c r="HEI38" s="284"/>
      <c r="HEJ38" s="284"/>
      <c r="HEK38" s="284"/>
      <c r="HEL38" s="284"/>
      <c r="HEM38" s="284"/>
      <c r="HEN38" s="284"/>
      <c r="HEO38" s="284"/>
      <c r="HEP38" s="284"/>
      <c r="HEQ38" s="284"/>
      <c r="HER38" s="284"/>
      <c r="HES38" s="284"/>
      <c r="HET38" s="284"/>
      <c r="HEU38" s="284"/>
      <c r="HEV38" s="284"/>
      <c r="HEW38" s="284"/>
      <c r="HEX38" s="284"/>
      <c r="HEY38" s="284"/>
      <c r="HEZ38" s="284"/>
      <c r="HFA38" s="284"/>
      <c r="HFB38" s="284"/>
      <c r="HFC38" s="284"/>
      <c r="HFD38" s="284"/>
      <c r="HFE38" s="284"/>
      <c r="HFF38" s="284"/>
      <c r="HFG38" s="284"/>
      <c r="HFH38" s="284"/>
      <c r="HFI38" s="284"/>
      <c r="HFJ38" s="284"/>
      <c r="HFK38" s="284"/>
      <c r="HFL38" s="284"/>
      <c r="HFM38" s="284"/>
      <c r="HFN38" s="284"/>
      <c r="HFO38" s="284"/>
      <c r="HFP38" s="284"/>
      <c r="HFQ38" s="284"/>
      <c r="HFR38" s="284"/>
      <c r="HFS38" s="284"/>
      <c r="HFT38" s="284"/>
      <c r="HFU38" s="284"/>
      <c r="HFV38" s="284"/>
      <c r="HFW38" s="284"/>
      <c r="HFX38" s="284"/>
      <c r="HFY38" s="284"/>
      <c r="HFZ38" s="284"/>
      <c r="HGA38" s="284"/>
      <c r="HGB38" s="284"/>
      <c r="HGC38" s="284"/>
      <c r="HGD38" s="284"/>
      <c r="HGE38" s="284"/>
      <c r="HGF38" s="284"/>
      <c r="HGG38" s="284"/>
      <c r="HGH38" s="284"/>
      <c r="HGI38" s="284"/>
      <c r="HGJ38" s="284"/>
      <c r="HGK38" s="284"/>
      <c r="HGL38" s="284"/>
      <c r="HGM38" s="284"/>
      <c r="HGN38" s="284"/>
      <c r="HGO38" s="284"/>
      <c r="HGP38" s="284"/>
      <c r="HGQ38" s="284"/>
      <c r="HGR38" s="284"/>
      <c r="HGS38" s="284"/>
      <c r="HGT38" s="284"/>
      <c r="HGU38" s="284"/>
      <c r="HGV38" s="284"/>
      <c r="HGW38" s="284"/>
      <c r="HGX38" s="284"/>
      <c r="HGY38" s="284"/>
      <c r="HGZ38" s="284"/>
      <c r="HHA38" s="284"/>
      <c r="HHB38" s="284"/>
      <c r="HHC38" s="284"/>
      <c r="HHD38" s="284"/>
      <c r="HHE38" s="284"/>
      <c r="HHF38" s="284"/>
      <c r="HHG38" s="284"/>
      <c r="HHH38" s="284"/>
      <c r="HHI38" s="284"/>
      <c r="HHJ38" s="284"/>
      <c r="HHK38" s="284"/>
      <c r="HHL38" s="284"/>
      <c r="HHM38" s="284"/>
      <c r="HHN38" s="284"/>
      <c r="HHO38" s="284"/>
      <c r="HHP38" s="284"/>
      <c r="HHQ38" s="284"/>
      <c r="HHR38" s="284"/>
      <c r="HHS38" s="284"/>
      <c r="HHT38" s="284"/>
      <c r="HHU38" s="284"/>
      <c r="HHV38" s="284"/>
      <c r="HHW38" s="284"/>
      <c r="HHX38" s="284"/>
      <c r="HHY38" s="284"/>
      <c r="HHZ38" s="284"/>
      <c r="HIA38" s="284"/>
      <c r="HIB38" s="284"/>
      <c r="HIC38" s="284"/>
      <c r="HID38" s="284"/>
      <c r="HIE38" s="284"/>
      <c r="HIF38" s="284"/>
      <c r="HIG38" s="284"/>
      <c r="HIH38" s="284"/>
      <c r="HII38" s="284"/>
      <c r="HIJ38" s="284"/>
      <c r="HIK38" s="284"/>
      <c r="HIL38" s="284"/>
      <c r="HIM38" s="284"/>
      <c r="HIN38" s="284"/>
      <c r="HIO38" s="284"/>
      <c r="HIP38" s="284"/>
      <c r="HIQ38" s="284"/>
      <c r="HIR38" s="284"/>
      <c r="HIS38" s="284"/>
      <c r="HIT38" s="284"/>
      <c r="HIU38" s="284"/>
      <c r="HIV38" s="284"/>
      <c r="HIW38" s="284"/>
      <c r="HIX38" s="284"/>
      <c r="HIY38" s="284"/>
      <c r="HIZ38" s="284"/>
      <c r="HJA38" s="284"/>
      <c r="HJB38" s="284"/>
      <c r="HJC38" s="284"/>
      <c r="HJD38" s="284"/>
      <c r="HJE38" s="284"/>
      <c r="HJF38" s="284"/>
      <c r="HJG38" s="284"/>
      <c r="HJH38" s="284"/>
      <c r="HJI38" s="284"/>
      <c r="HJJ38" s="284"/>
      <c r="HJK38" s="284"/>
      <c r="HJL38" s="284"/>
      <c r="HJM38" s="284"/>
      <c r="HJN38" s="284"/>
      <c r="HJO38" s="284"/>
      <c r="HJP38" s="284"/>
      <c r="HJQ38" s="284"/>
      <c r="HJR38" s="284"/>
      <c r="HJS38" s="284"/>
      <c r="HJT38" s="284"/>
      <c r="HJU38" s="284"/>
      <c r="HJV38" s="284"/>
      <c r="HJW38" s="284"/>
      <c r="HJX38" s="284"/>
      <c r="HJY38" s="284"/>
      <c r="HJZ38" s="284"/>
      <c r="HKA38" s="284"/>
      <c r="HKB38" s="284"/>
      <c r="HKC38" s="284"/>
      <c r="HKD38" s="284"/>
      <c r="HKE38" s="284"/>
      <c r="HKF38" s="284"/>
      <c r="HKG38" s="284"/>
      <c r="HKH38" s="284"/>
      <c r="HKI38" s="284"/>
      <c r="HKJ38" s="284"/>
      <c r="HKK38" s="284"/>
      <c r="HKL38" s="284"/>
      <c r="HKM38" s="284"/>
      <c r="HKN38" s="284"/>
      <c r="HKO38" s="284"/>
      <c r="HKP38" s="284"/>
      <c r="HKQ38" s="284"/>
      <c r="HKR38" s="284"/>
      <c r="HKS38" s="284"/>
      <c r="HKT38" s="284"/>
      <c r="HKU38" s="284"/>
      <c r="HKV38" s="284"/>
      <c r="HKW38" s="284"/>
      <c r="HKX38" s="284"/>
      <c r="HKY38" s="284"/>
      <c r="HKZ38" s="284"/>
      <c r="HLA38" s="284"/>
      <c r="HLB38" s="284"/>
      <c r="HLC38" s="284"/>
      <c r="HLD38" s="284"/>
      <c r="HLE38" s="284"/>
      <c r="HLF38" s="284"/>
      <c r="HLG38" s="284"/>
      <c r="HLH38" s="284"/>
      <c r="HLI38" s="284"/>
      <c r="HLJ38" s="284"/>
      <c r="HLK38" s="284"/>
      <c r="HLL38" s="284"/>
      <c r="HLM38" s="284"/>
      <c r="HLN38" s="284"/>
      <c r="HLO38" s="284"/>
      <c r="HLP38" s="284"/>
      <c r="HLQ38" s="284"/>
      <c r="HLR38" s="284"/>
      <c r="HLS38" s="284"/>
      <c r="HLT38" s="284"/>
      <c r="HLU38" s="284"/>
      <c r="HLV38" s="284"/>
      <c r="HLW38" s="284"/>
      <c r="HLX38" s="284"/>
      <c r="HLY38" s="284"/>
      <c r="HLZ38" s="284"/>
      <c r="HMA38" s="284"/>
      <c r="HMB38" s="284"/>
      <c r="HMC38" s="284"/>
      <c r="HMD38" s="284"/>
      <c r="HME38" s="284"/>
      <c r="HMF38" s="284"/>
      <c r="HMG38" s="284"/>
      <c r="HMH38" s="284"/>
      <c r="HMI38" s="284"/>
      <c r="HMJ38" s="284"/>
      <c r="HMK38" s="284"/>
      <c r="HML38" s="284"/>
      <c r="HMM38" s="284"/>
      <c r="HMN38" s="284"/>
      <c r="HMO38" s="284"/>
      <c r="HMP38" s="284"/>
      <c r="HMQ38" s="284"/>
      <c r="HMR38" s="284"/>
      <c r="HMS38" s="284"/>
      <c r="HMT38" s="284"/>
      <c r="HMU38" s="284"/>
      <c r="HMV38" s="284"/>
      <c r="HMW38" s="284"/>
      <c r="HMX38" s="284"/>
      <c r="HMY38" s="284"/>
      <c r="HMZ38" s="284"/>
      <c r="HNA38" s="284"/>
      <c r="HNB38" s="284"/>
      <c r="HNC38" s="284"/>
      <c r="HND38" s="284"/>
      <c r="HNE38" s="284"/>
      <c r="HNF38" s="284"/>
      <c r="HNG38" s="284"/>
      <c r="HNH38" s="284"/>
      <c r="HNI38" s="284"/>
      <c r="HNJ38" s="284"/>
      <c r="HNK38" s="284"/>
      <c r="HNL38" s="284"/>
      <c r="HNM38" s="284"/>
      <c r="HNN38" s="284"/>
      <c r="HNO38" s="284"/>
      <c r="HNP38" s="284"/>
      <c r="HNQ38" s="284"/>
      <c r="HNR38" s="284"/>
      <c r="HNS38" s="284"/>
      <c r="HNT38" s="284"/>
      <c r="HNU38" s="284"/>
      <c r="HNV38" s="284"/>
      <c r="HNW38" s="284"/>
      <c r="HNX38" s="284"/>
      <c r="HNY38" s="284"/>
      <c r="HNZ38" s="284"/>
      <c r="HOA38" s="284"/>
      <c r="HOB38" s="284"/>
      <c r="HOC38" s="284"/>
      <c r="HOD38" s="284"/>
      <c r="HOE38" s="284"/>
      <c r="HOF38" s="284"/>
      <c r="HOG38" s="284"/>
      <c r="HOH38" s="284"/>
      <c r="HOI38" s="284"/>
      <c r="HOJ38" s="284"/>
      <c r="HOK38" s="284"/>
      <c r="HOL38" s="284"/>
      <c r="HOM38" s="284"/>
      <c r="HON38" s="284"/>
      <c r="HOO38" s="284"/>
      <c r="HOP38" s="284"/>
      <c r="HOQ38" s="284"/>
      <c r="HOR38" s="284"/>
      <c r="HOS38" s="284"/>
      <c r="HOT38" s="284"/>
      <c r="HOU38" s="284"/>
      <c r="HOV38" s="284"/>
      <c r="HOW38" s="284"/>
      <c r="HOX38" s="284"/>
      <c r="HOY38" s="284"/>
      <c r="HOZ38" s="284"/>
      <c r="HPA38" s="284"/>
      <c r="HPB38" s="284"/>
      <c r="HPC38" s="284"/>
      <c r="HPD38" s="284"/>
      <c r="HPE38" s="284"/>
      <c r="HPF38" s="284"/>
      <c r="HPG38" s="284"/>
      <c r="HPH38" s="284"/>
      <c r="HPI38" s="284"/>
      <c r="HPJ38" s="284"/>
      <c r="HPK38" s="284"/>
      <c r="HPL38" s="284"/>
      <c r="HPM38" s="284"/>
      <c r="HPN38" s="284"/>
      <c r="HPO38" s="284"/>
      <c r="HPP38" s="284"/>
      <c r="HPQ38" s="284"/>
      <c r="HPR38" s="284"/>
      <c r="HPS38" s="284"/>
      <c r="HPT38" s="284"/>
      <c r="HPU38" s="284"/>
      <c r="HPV38" s="284"/>
      <c r="HPW38" s="284"/>
      <c r="HPX38" s="284"/>
      <c r="HPY38" s="284"/>
      <c r="HPZ38" s="284"/>
      <c r="HQA38" s="284"/>
      <c r="HQB38" s="284"/>
      <c r="HQC38" s="284"/>
      <c r="HQD38" s="284"/>
      <c r="HQE38" s="284"/>
      <c r="HQF38" s="284"/>
      <c r="HQG38" s="284"/>
      <c r="HQH38" s="284"/>
      <c r="HQI38" s="284"/>
      <c r="HQJ38" s="284"/>
      <c r="HQK38" s="284"/>
      <c r="HQL38" s="284"/>
      <c r="HQM38" s="284"/>
      <c r="HQN38" s="284"/>
      <c r="HQO38" s="284"/>
      <c r="HQP38" s="284"/>
      <c r="HQQ38" s="284"/>
      <c r="HQR38" s="284"/>
      <c r="HQS38" s="284"/>
      <c r="HQT38" s="284"/>
      <c r="HQU38" s="284"/>
      <c r="HQV38" s="284"/>
      <c r="HQW38" s="284"/>
      <c r="HQX38" s="284"/>
      <c r="HQY38" s="284"/>
      <c r="HQZ38" s="284"/>
      <c r="HRA38" s="284"/>
      <c r="HRB38" s="284"/>
      <c r="HRC38" s="284"/>
      <c r="HRD38" s="284"/>
      <c r="HRE38" s="284"/>
      <c r="HRF38" s="284"/>
      <c r="HRG38" s="284"/>
      <c r="HRH38" s="284"/>
      <c r="HRI38" s="284"/>
      <c r="HRJ38" s="284"/>
      <c r="HRK38" s="284"/>
      <c r="HRL38" s="284"/>
      <c r="HRM38" s="284"/>
      <c r="HRN38" s="284"/>
      <c r="HRO38" s="284"/>
      <c r="HRP38" s="284"/>
      <c r="HRQ38" s="284"/>
      <c r="HRR38" s="284"/>
      <c r="HRS38" s="284"/>
      <c r="HRT38" s="284"/>
      <c r="HRU38" s="284"/>
      <c r="HRV38" s="284"/>
      <c r="HRW38" s="284"/>
      <c r="HRX38" s="284"/>
      <c r="HRY38" s="284"/>
      <c r="HRZ38" s="284"/>
      <c r="HSA38" s="284"/>
      <c r="HSB38" s="284"/>
      <c r="HSC38" s="284"/>
      <c r="HSD38" s="284"/>
      <c r="HSE38" s="284"/>
      <c r="HSF38" s="284"/>
      <c r="HSG38" s="284"/>
      <c r="HSH38" s="284"/>
      <c r="HSI38" s="284"/>
      <c r="HSJ38" s="284"/>
      <c r="HSK38" s="284"/>
      <c r="HSL38" s="284"/>
      <c r="HSM38" s="284"/>
      <c r="HSN38" s="284"/>
      <c r="HSO38" s="284"/>
      <c r="HSP38" s="284"/>
      <c r="HSQ38" s="284"/>
      <c r="HSR38" s="284"/>
      <c r="HSS38" s="284"/>
      <c r="HST38" s="284"/>
      <c r="HSU38" s="284"/>
      <c r="HSV38" s="284"/>
      <c r="HSW38" s="284"/>
      <c r="HSX38" s="284"/>
      <c r="HSY38" s="284"/>
      <c r="HSZ38" s="284"/>
      <c r="HTA38" s="284"/>
      <c r="HTB38" s="284"/>
      <c r="HTC38" s="284"/>
      <c r="HTD38" s="284"/>
      <c r="HTE38" s="284"/>
      <c r="HTF38" s="284"/>
      <c r="HTG38" s="284"/>
      <c r="HTH38" s="284"/>
      <c r="HTI38" s="284"/>
      <c r="HTJ38" s="284"/>
      <c r="HTK38" s="284"/>
      <c r="HTL38" s="284"/>
      <c r="HTM38" s="284"/>
      <c r="HTN38" s="284"/>
      <c r="HTO38" s="284"/>
      <c r="HTP38" s="284"/>
      <c r="HTQ38" s="284"/>
      <c r="HTR38" s="284"/>
      <c r="HTS38" s="284"/>
      <c r="HTT38" s="284"/>
      <c r="HTU38" s="284"/>
      <c r="HTV38" s="284"/>
      <c r="HTW38" s="284"/>
      <c r="HTX38" s="284"/>
      <c r="HTY38" s="284"/>
      <c r="HTZ38" s="284"/>
      <c r="HUA38" s="284"/>
      <c r="HUB38" s="284"/>
      <c r="HUC38" s="284"/>
      <c r="HUD38" s="284"/>
      <c r="HUE38" s="284"/>
      <c r="HUF38" s="284"/>
      <c r="HUG38" s="284"/>
      <c r="HUH38" s="284"/>
      <c r="HUI38" s="284"/>
      <c r="HUJ38" s="284"/>
      <c r="HUK38" s="284"/>
      <c r="HUL38" s="284"/>
      <c r="HUM38" s="284"/>
      <c r="HUN38" s="284"/>
      <c r="HUO38" s="284"/>
      <c r="HUP38" s="284"/>
      <c r="HUQ38" s="284"/>
      <c r="HUR38" s="284"/>
      <c r="HUS38" s="284"/>
      <c r="HUT38" s="284"/>
      <c r="HUU38" s="284"/>
      <c r="HUV38" s="284"/>
      <c r="HUW38" s="284"/>
      <c r="HUX38" s="284"/>
      <c r="HUY38" s="284"/>
      <c r="HUZ38" s="284"/>
      <c r="HVA38" s="284"/>
      <c r="HVB38" s="284"/>
      <c r="HVC38" s="284"/>
      <c r="HVD38" s="284"/>
      <c r="HVE38" s="284"/>
      <c r="HVF38" s="284"/>
      <c r="HVG38" s="284"/>
      <c r="HVH38" s="284"/>
      <c r="HVI38" s="284"/>
      <c r="HVJ38" s="284"/>
      <c r="HVK38" s="284"/>
      <c r="HVL38" s="284"/>
      <c r="HVM38" s="284"/>
      <c r="HVN38" s="284"/>
      <c r="HVO38" s="284"/>
      <c r="HVP38" s="284"/>
      <c r="HVQ38" s="284"/>
      <c r="HVR38" s="284"/>
      <c r="HVS38" s="284"/>
      <c r="HVT38" s="284"/>
      <c r="HVU38" s="284"/>
      <c r="HVV38" s="284"/>
      <c r="HVW38" s="284"/>
      <c r="HVX38" s="284"/>
      <c r="HVY38" s="284"/>
      <c r="HVZ38" s="284"/>
      <c r="HWA38" s="284"/>
      <c r="HWB38" s="284"/>
      <c r="HWC38" s="284"/>
      <c r="HWD38" s="284"/>
      <c r="HWE38" s="284"/>
      <c r="HWF38" s="284"/>
      <c r="HWG38" s="284"/>
      <c r="HWH38" s="284"/>
      <c r="HWI38" s="284"/>
      <c r="HWJ38" s="284"/>
      <c r="HWK38" s="284"/>
      <c r="HWL38" s="284"/>
      <c r="HWM38" s="284"/>
      <c r="HWN38" s="284"/>
      <c r="HWO38" s="284"/>
      <c r="HWP38" s="284"/>
      <c r="HWQ38" s="284"/>
      <c r="HWR38" s="284"/>
      <c r="HWS38" s="284"/>
      <c r="HWT38" s="284"/>
      <c r="HWU38" s="284"/>
      <c r="HWV38" s="284"/>
      <c r="HWW38" s="284"/>
      <c r="HWX38" s="284"/>
      <c r="HWY38" s="284"/>
      <c r="HWZ38" s="284"/>
      <c r="HXA38" s="284"/>
      <c r="HXB38" s="284"/>
      <c r="HXC38" s="284"/>
      <c r="HXD38" s="284"/>
      <c r="HXE38" s="284"/>
      <c r="HXF38" s="284"/>
      <c r="HXG38" s="284"/>
      <c r="HXH38" s="284"/>
      <c r="HXI38" s="284"/>
      <c r="HXJ38" s="284"/>
      <c r="HXK38" s="284"/>
      <c r="HXL38" s="284"/>
      <c r="HXM38" s="284"/>
      <c r="HXN38" s="284"/>
      <c r="HXO38" s="284"/>
      <c r="HXP38" s="284"/>
      <c r="HXQ38" s="284"/>
      <c r="HXR38" s="284"/>
      <c r="HXS38" s="284"/>
      <c r="HXT38" s="284"/>
      <c r="HXU38" s="284"/>
      <c r="HXV38" s="284"/>
      <c r="HXW38" s="284"/>
      <c r="HXX38" s="284"/>
      <c r="HXY38" s="284"/>
      <c r="HXZ38" s="284"/>
      <c r="HYA38" s="284"/>
      <c r="HYB38" s="284"/>
      <c r="HYC38" s="284"/>
      <c r="HYD38" s="284"/>
      <c r="HYE38" s="284"/>
      <c r="HYF38" s="284"/>
      <c r="HYG38" s="284"/>
      <c r="HYH38" s="284"/>
      <c r="HYI38" s="284"/>
      <c r="HYJ38" s="284"/>
      <c r="HYK38" s="284"/>
      <c r="HYL38" s="284"/>
      <c r="HYM38" s="284"/>
      <c r="HYN38" s="284"/>
      <c r="HYO38" s="284"/>
      <c r="HYP38" s="284"/>
      <c r="HYQ38" s="284"/>
      <c r="HYR38" s="284"/>
      <c r="HYS38" s="284"/>
      <c r="HYT38" s="284"/>
      <c r="HYU38" s="284"/>
      <c r="HYV38" s="284"/>
      <c r="HYW38" s="284"/>
      <c r="HYX38" s="284"/>
      <c r="HYY38" s="284"/>
      <c r="HYZ38" s="284"/>
      <c r="HZA38" s="284"/>
      <c r="HZB38" s="284"/>
      <c r="HZC38" s="284"/>
      <c r="HZD38" s="284"/>
      <c r="HZE38" s="284"/>
      <c r="HZF38" s="284"/>
      <c r="HZG38" s="284"/>
      <c r="HZH38" s="284"/>
      <c r="HZI38" s="284"/>
      <c r="HZJ38" s="284"/>
      <c r="HZK38" s="284"/>
      <c r="HZL38" s="284"/>
      <c r="HZM38" s="284"/>
      <c r="HZN38" s="284"/>
      <c r="HZO38" s="284"/>
      <c r="HZP38" s="284"/>
      <c r="HZQ38" s="284"/>
      <c r="HZR38" s="284"/>
      <c r="HZS38" s="284"/>
      <c r="HZT38" s="284"/>
      <c r="HZU38" s="284"/>
      <c r="HZV38" s="284"/>
      <c r="HZW38" s="284"/>
      <c r="HZX38" s="284"/>
      <c r="HZY38" s="284"/>
      <c r="HZZ38" s="284"/>
      <c r="IAA38" s="284"/>
      <c r="IAB38" s="284"/>
      <c r="IAC38" s="284"/>
      <c r="IAD38" s="284"/>
      <c r="IAE38" s="284"/>
      <c r="IAF38" s="284"/>
      <c r="IAG38" s="284"/>
      <c r="IAH38" s="284"/>
      <c r="IAI38" s="284"/>
      <c r="IAJ38" s="284"/>
      <c r="IAK38" s="284"/>
      <c r="IAL38" s="284"/>
      <c r="IAM38" s="284"/>
      <c r="IAN38" s="284"/>
      <c r="IAO38" s="284"/>
      <c r="IAP38" s="284"/>
      <c r="IAQ38" s="284"/>
      <c r="IAR38" s="284"/>
      <c r="IAS38" s="284"/>
      <c r="IAT38" s="284"/>
      <c r="IAU38" s="284"/>
      <c r="IAV38" s="284"/>
      <c r="IAW38" s="284"/>
      <c r="IAX38" s="284"/>
      <c r="IAY38" s="284"/>
      <c r="IAZ38" s="284"/>
      <c r="IBA38" s="284"/>
      <c r="IBB38" s="284"/>
      <c r="IBC38" s="284"/>
      <c r="IBD38" s="284"/>
      <c r="IBE38" s="284"/>
      <c r="IBF38" s="284"/>
      <c r="IBG38" s="284"/>
      <c r="IBH38" s="284"/>
      <c r="IBI38" s="284"/>
      <c r="IBJ38" s="284"/>
      <c r="IBK38" s="284"/>
      <c r="IBL38" s="284"/>
      <c r="IBM38" s="284"/>
      <c r="IBN38" s="284"/>
      <c r="IBO38" s="284"/>
      <c r="IBP38" s="284"/>
      <c r="IBQ38" s="284"/>
      <c r="IBR38" s="284"/>
      <c r="IBS38" s="284"/>
      <c r="IBT38" s="284"/>
      <c r="IBU38" s="284"/>
      <c r="IBV38" s="284"/>
      <c r="IBW38" s="284"/>
      <c r="IBX38" s="284"/>
      <c r="IBY38" s="284"/>
      <c r="IBZ38" s="284"/>
      <c r="ICA38" s="284"/>
      <c r="ICB38" s="284"/>
      <c r="ICC38" s="284"/>
      <c r="ICD38" s="284"/>
      <c r="ICE38" s="284"/>
      <c r="ICF38" s="284"/>
      <c r="ICG38" s="284"/>
      <c r="ICH38" s="284"/>
      <c r="ICI38" s="284"/>
      <c r="ICJ38" s="284"/>
      <c r="ICK38" s="284"/>
      <c r="ICL38" s="284"/>
      <c r="ICM38" s="284"/>
      <c r="ICN38" s="284"/>
      <c r="ICO38" s="284"/>
      <c r="ICP38" s="284"/>
      <c r="ICQ38" s="284"/>
      <c r="ICR38" s="284"/>
      <c r="ICS38" s="284"/>
      <c r="ICT38" s="284"/>
      <c r="ICU38" s="284"/>
      <c r="ICV38" s="284"/>
      <c r="ICW38" s="284"/>
      <c r="ICX38" s="284"/>
      <c r="ICY38" s="284"/>
      <c r="ICZ38" s="284"/>
      <c r="IDA38" s="284"/>
      <c r="IDB38" s="284"/>
      <c r="IDC38" s="284"/>
      <c r="IDD38" s="284"/>
      <c r="IDE38" s="284"/>
      <c r="IDF38" s="284"/>
      <c r="IDG38" s="284"/>
      <c r="IDH38" s="284"/>
      <c r="IDI38" s="284"/>
      <c r="IDJ38" s="284"/>
      <c r="IDK38" s="284"/>
      <c r="IDL38" s="284"/>
      <c r="IDM38" s="284"/>
      <c r="IDN38" s="284"/>
      <c r="IDO38" s="284"/>
      <c r="IDP38" s="284"/>
      <c r="IDQ38" s="284"/>
      <c r="IDR38" s="284"/>
      <c r="IDS38" s="284"/>
      <c r="IDT38" s="284"/>
      <c r="IDU38" s="284"/>
      <c r="IDV38" s="284"/>
      <c r="IDW38" s="284"/>
      <c r="IDX38" s="284"/>
      <c r="IDY38" s="284"/>
      <c r="IDZ38" s="284"/>
      <c r="IEA38" s="284"/>
      <c r="IEB38" s="284"/>
      <c r="IEC38" s="284"/>
      <c r="IED38" s="284"/>
      <c r="IEE38" s="284"/>
      <c r="IEF38" s="284"/>
      <c r="IEG38" s="284"/>
      <c r="IEH38" s="284"/>
      <c r="IEI38" s="284"/>
      <c r="IEJ38" s="284"/>
      <c r="IEK38" s="284"/>
      <c r="IEL38" s="284"/>
      <c r="IEM38" s="284"/>
      <c r="IEN38" s="284"/>
      <c r="IEO38" s="284"/>
      <c r="IEP38" s="284"/>
      <c r="IEQ38" s="284"/>
      <c r="IER38" s="284"/>
      <c r="IES38" s="284"/>
      <c r="IET38" s="284"/>
      <c r="IEU38" s="284"/>
      <c r="IEV38" s="284"/>
      <c r="IEW38" s="284"/>
      <c r="IEX38" s="284"/>
      <c r="IEY38" s="284"/>
      <c r="IEZ38" s="284"/>
      <c r="IFA38" s="284"/>
      <c r="IFB38" s="284"/>
      <c r="IFC38" s="284"/>
      <c r="IFD38" s="284"/>
      <c r="IFE38" s="284"/>
      <c r="IFF38" s="284"/>
      <c r="IFG38" s="284"/>
      <c r="IFH38" s="284"/>
      <c r="IFI38" s="284"/>
      <c r="IFJ38" s="284"/>
      <c r="IFK38" s="284"/>
      <c r="IFL38" s="284"/>
      <c r="IFM38" s="284"/>
      <c r="IFN38" s="284"/>
      <c r="IFO38" s="284"/>
      <c r="IFP38" s="284"/>
      <c r="IFQ38" s="284"/>
      <c r="IFR38" s="284"/>
      <c r="IFS38" s="284"/>
      <c r="IFT38" s="284"/>
      <c r="IFU38" s="284"/>
      <c r="IFV38" s="284"/>
      <c r="IFW38" s="284"/>
      <c r="IFX38" s="284"/>
      <c r="IFY38" s="284"/>
      <c r="IFZ38" s="284"/>
      <c r="IGA38" s="284"/>
      <c r="IGB38" s="284"/>
      <c r="IGC38" s="284"/>
      <c r="IGD38" s="284"/>
      <c r="IGE38" s="284"/>
      <c r="IGF38" s="284"/>
      <c r="IGG38" s="284"/>
      <c r="IGH38" s="284"/>
      <c r="IGI38" s="284"/>
      <c r="IGJ38" s="284"/>
      <c r="IGK38" s="284"/>
      <c r="IGL38" s="284"/>
      <c r="IGM38" s="284"/>
      <c r="IGN38" s="284"/>
      <c r="IGO38" s="284"/>
      <c r="IGP38" s="284"/>
      <c r="IGQ38" s="284"/>
      <c r="IGR38" s="284"/>
      <c r="IGS38" s="284"/>
      <c r="IGT38" s="284"/>
      <c r="IGU38" s="284"/>
      <c r="IGV38" s="284"/>
      <c r="IGW38" s="284"/>
      <c r="IGX38" s="284"/>
      <c r="IGY38" s="284"/>
      <c r="IGZ38" s="284"/>
      <c r="IHA38" s="284"/>
      <c r="IHB38" s="284"/>
      <c r="IHC38" s="284"/>
      <c r="IHD38" s="284"/>
      <c r="IHE38" s="284"/>
      <c r="IHF38" s="284"/>
      <c r="IHG38" s="284"/>
      <c r="IHH38" s="284"/>
      <c r="IHI38" s="284"/>
      <c r="IHJ38" s="284"/>
      <c r="IHK38" s="284"/>
      <c r="IHL38" s="284"/>
      <c r="IHM38" s="284"/>
      <c r="IHN38" s="284"/>
      <c r="IHO38" s="284"/>
      <c r="IHP38" s="284"/>
      <c r="IHQ38" s="284"/>
      <c r="IHR38" s="284"/>
      <c r="IHS38" s="284"/>
      <c r="IHT38" s="284"/>
      <c r="IHU38" s="284"/>
      <c r="IHV38" s="284"/>
      <c r="IHW38" s="284"/>
      <c r="IHX38" s="284"/>
      <c r="IHY38" s="284"/>
      <c r="IHZ38" s="284"/>
      <c r="IIA38" s="284"/>
      <c r="IIB38" s="284"/>
      <c r="IIC38" s="284"/>
      <c r="IID38" s="284"/>
      <c r="IIE38" s="284"/>
      <c r="IIF38" s="284"/>
      <c r="IIG38" s="284"/>
      <c r="IIH38" s="284"/>
      <c r="III38" s="284"/>
      <c r="IIJ38" s="284"/>
      <c r="IIK38" s="284"/>
      <c r="IIL38" s="284"/>
      <c r="IIM38" s="284"/>
      <c r="IIN38" s="284"/>
      <c r="IIO38" s="284"/>
      <c r="IIP38" s="284"/>
      <c r="IIQ38" s="284"/>
      <c r="IIR38" s="284"/>
      <c r="IIS38" s="284"/>
      <c r="IIT38" s="284"/>
      <c r="IIU38" s="284"/>
      <c r="IIV38" s="284"/>
      <c r="IIW38" s="284"/>
      <c r="IIX38" s="284"/>
      <c r="IIY38" s="284"/>
      <c r="IIZ38" s="284"/>
      <c r="IJA38" s="284"/>
      <c r="IJB38" s="284"/>
      <c r="IJC38" s="284"/>
      <c r="IJD38" s="284"/>
      <c r="IJE38" s="284"/>
      <c r="IJF38" s="284"/>
      <c r="IJG38" s="284"/>
      <c r="IJH38" s="284"/>
      <c r="IJI38" s="284"/>
      <c r="IJJ38" s="284"/>
      <c r="IJK38" s="284"/>
      <c r="IJL38" s="284"/>
      <c r="IJM38" s="284"/>
      <c r="IJN38" s="284"/>
      <c r="IJO38" s="284"/>
      <c r="IJP38" s="284"/>
      <c r="IJQ38" s="284"/>
      <c r="IJR38" s="284"/>
      <c r="IJS38" s="284"/>
      <c r="IJT38" s="284"/>
      <c r="IJU38" s="284"/>
      <c r="IJV38" s="284"/>
      <c r="IJW38" s="284"/>
      <c r="IJX38" s="284"/>
      <c r="IJY38" s="284"/>
      <c r="IJZ38" s="284"/>
      <c r="IKA38" s="284"/>
      <c r="IKB38" s="284"/>
      <c r="IKC38" s="284"/>
      <c r="IKD38" s="284"/>
      <c r="IKE38" s="284"/>
      <c r="IKF38" s="284"/>
      <c r="IKG38" s="284"/>
      <c r="IKH38" s="284"/>
      <c r="IKI38" s="284"/>
      <c r="IKJ38" s="284"/>
      <c r="IKK38" s="284"/>
      <c r="IKL38" s="284"/>
      <c r="IKM38" s="284"/>
      <c r="IKN38" s="284"/>
      <c r="IKO38" s="284"/>
      <c r="IKP38" s="284"/>
      <c r="IKQ38" s="284"/>
      <c r="IKR38" s="284"/>
      <c r="IKS38" s="284"/>
      <c r="IKT38" s="284"/>
      <c r="IKU38" s="284"/>
      <c r="IKV38" s="284"/>
      <c r="IKW38" s="284"/>
      <c r="IKX38" s="284"/>
      <c r="IKY38" s="284"/>
      <c r="IKZ38" s="284"/>
      <c r="ILA38" s="284"/>
      <c r="ILB38" s="284"/>
      <c r="ILC38" s="284"/>
      <c r="ILD38" s="284"/>
      <c r="ILE38" s="284"/>
      <c r="ILF38" s="284"/>
      <c r="ILG38" s="284"/>
      <c r="ILH38" s="284"/>
      <c r="ILI38" s="284"/>
      <c r="ILJ38" s="284"/>
      <c r="ILK38" s="284"/>
      <c r="ILL38" s="284"/>
      <c r="ILM38" s="284"/>
      <c r="ILN38" s="284"/>
      <c r="ILO38" s="284"/>
      <c r="ILP38" s="284"/>
      <c r="ILQ38" s="284"/>
      <c r="ILR38" s="284"/>
      <c r="ILS38" s="284"/>
      <c r="ILT38" s="284"/>
      <c r="ILU38" s="284"/>
      <c r="ILV38" s="284"/>
      <c r="ILW38" s="284"/>
      <c r="ILX38" s="284"/>
      <c r="ILY38" s="284"/>
      <c r="ILZ38" s="284"/>
      <c r="IMA38" s="284"/>
      <c r="IMB38" s="284"/>
      <c r="IMC38" s="284"/>
      <c r="IMD38" s="284"/>
      <c r="IME38" s="284"/>
      <c r="IMF38" s="284"/>
      <c r="IMG38" s="284"/>
      <c r="IMH38" s="284"/>
      <c r="IMI38" s="284"/>
      <c r="IMJ38" s="284"/>
      <c r="IMK38" s="284"/>
      <c r="IML38" s="284"/>
      <c r="IMM38" s="284"/>
      <c r="IMN38" s="284"/>
      <c r="IMO38" s="284"/>
      <c r="IMP38" s="284"/>
      <c r="IMQ38" s="284"/>
      <c r="IMR38" s="284"/>
      <c r="IMS38" s="284"/>
      <c r="IMT38" s="284"/>
      <c r="IMU38" s="284"/>
      <c r="IMV38" s="284"/>
      <c r="IMW38" s="284"/>
      <c r="IMX38" s="284"/>
      <c r="IMY38" s="284"/>
      <c r="IMZ38" s="284"/>
      <c r="INA38" s="284"/>
      <c r="INB38" s="284"/>
      <c r="INC38" s="284"/>
      <c r="IND38" s="284"/>
      <c r="INE38" s="284"/>
      <c r="INF38" s="284"/>
      <c r="ING38" s="284"/>
      <c r="INH38" s="284"/>
      <c r="INI38" s="284"/>
      <c r="INJ38" s="284"/>
      <c r="INK38" s="284"/>
      <c r="INL38" s="284"/>
      <c r="INM38" s="284"/>
      <c r="INN38" s="284"/>
      <c r="INO38" s="284"/>
      <c r="INP38" s="284"/>
      <c r="INQ38" s="284"/>
      <c r="INR38" s="284"/>
      <c r="INS38" s="284"/>
      <c r="INT38" s="284"/>
      <c r="INU38" s="284"/>
      <c r="INV38" s="284"/>
      <c r="INW38" s="284"/>
      <c r="INX38" s="284"/>
      <c r="INY38" s="284"/>
      <c r="INZ38" s="284"/>
      <c r="IOA38" s="284"/>
      <c r="IOB38" s="284"/>
      <c r="IOC38" s="284"/>
      <c r="IOD38" s="284"/>
      <c r="IOE38" s="284"/>
      <c r="IOF38" s="284"/>
      <c r="IOG38" s="284"/>
      <c r="IOH38" s="284"/>
      <c r="IOI38" s="284"/>
      <c r="IOJ38" s="284"/>
      <c r="IOK38" s="284"/>
      <c r="IOL38" s="284"/>
      <c r="IOM38" s="284"/>
      <c r="ION38" s="284"/>
      <c r="IOO38" s="284"/>
      <c r="IOP38" s="284"/>
      <c r="IOQ38" s="284"/>
      <c r="IOR38" s="284"/>
      <c r="IOS38" s="284"/>
      <c r="IOT38" s="284"/>
      <c r="IOU38" s="284"/>
      <c r="IOV38" s="284"/>
      <c r="IOW38" s="284"/>
      <c r="IOX38" s="284"/>
      <c r="IOY38" s="284"/>
      <c r="IOZ38" s="284"/>
      <c r="IPA38" s="284"/>
      <c r="IPB38" s="284"/>
      <c r="IPC38" s="284"/>
      <c r="IPD38" s="284"/>
      <c r="IPE38" s="284"/>
      <c r="IPF38" s="284"/>
      <c r="IPG38" s="284"/>
      <c r="IPH38" s="284"/>
      <c r="IPI38" s="284"/>
      <c r="IPJ38" s="284"/>
      <c r="IPK38" s="284"/>
      <c r="IPL38" s="284"/>
      <c r="IPM38" s="284"/>
      <c r="IPN38" s="284"/>
      <c r="IPO38" s="284"/>
      <c r="IPP38" s="284"/>
      <c r="IPQ38" s="284"/>
      <c r="IPR38" s="284"/>
      <c r="IPS38" s="284"/>
      <c r="IPT38" s="284"/>
      <c r="IPU38" s="284"/>
      <c r="IPV38" s="284"/>
      <c r="IPW38" s="284"/>
      <c r="IPX38" s="284"/>
      <c r="IPY38" s="284"/>
      <c r="IPZ38" s="284"/>
      <c r="IQA38" s="284"/>
      <c r="IQB38" s="284"/>
      <c r="IQC38" s="284"/>
      <c r="IQD38" s="284"/>
      <c r="IQE38" s="284"/>
      <c r="IQF38" s="284"/>
      <c r="IQG38" s="284"/>
      <c r="IQH38" s="284"/>
      <c r="IQI38" s="284"/>
      <c r="IQJ38" s="284"/>
      <c r="IQK38" s="284"/>
      <c r="IQL38" s="284"/>
      <c r="IQM38" s="284"/>
      <c r="IQN38" s="284"/>
      <c r="IQO38" s="284"/>
      <c r="IQP38" s="284"/>
      <c r="IQQ38" s="284"/>
      <c r="IQR38" s="284"/>
      <c r="IQS38" s="284"/>
      <c r="IQT38" s="284"/>
      <c r="IQU38" s="284"/>
      <c r="IQV38" s="284"/>
      <c r="IQW38" s="284"/>
      <c r="IQX38" s="284"/>
      <c r="IQY38" s="284"/>
      <c r="IQZ38" s="284"/>
      <c r="IRA38" s="284"/>
      <c r="IRB38" s="284"/>
      <c r="IRC38" s="284"/>
      <c r="IRD38" s="284"/>
      <c r="IRE38" s="284"/>
      <c r="IRF38" s="284"/>
      <c r="IRG38" s="284"/>
      <c r="IRH38" s="284"/>
      <c r="IRI38" s="284"/>
      <c r="IRJ38" s="284"/>
      <c r="IRK38" s="284"/>
      <c r="IRL38" s="284"/>
      <c r="IRM38" s="284"/>
      <c r="IRN38" s="284"/>
      <c r="IRO38" s="284"/>
      <c r="IRP38" s="284"/>
      <c r="IRQ38" s="284"/>
      <c r="IRR38" s="284"/>
      <c r="IRS38" s="284"/>
      <c r="IRT38" s="284"/>
      <c r="IRU38" s="284"/>
      <c r="IRV38" s="284"/>
      <c r="IRW38" s="284"/>
      <c r="IRX38" s="284"/>
      <c r="IRY38" s="284"/>
      <c r="IRZ38" s="284"/>
      <c r="ISA38" s="284"/>
      <c r="ISB38" s="284"/>
      <c r="ISC38" s="284"/>
      <c r="ISD38" s="284"/>
      <c r="ISE38" s="284"/>
      <c r="ISF38" s="284"/>
      <c r="ISG38" s="284"/>
      <c r="ISH38" s="284"/>
      <c r="ISI38" s="284"/>
      <c r="ISJ38" s="284"/>
      <c r="ISK38" s="284"/>
      <c r="ISL38" s="284"/>
      <c r="ISM38" s="284"/>
      <c r="ISN38" s="284"/>
      <c r="ISO38" s="284"/>
      <c r="ISP38" s="284"/>
      <c r="ISQ38" s="284"/>
      <c r="ISR38" s="284"/>
      <c r="ISS38" s="284"/>
      <c r="IST38" s="284"/>
      <c r="ISU38" s="284"/>
      <c r="ISV38" s="284"/>
      <c r="ISW38" s="284"/>
      <c r="ISX38" s="284"/>
      <c r="ISY38" s="284"/>
      <c r="ISZ38" s="284"/>
      <c r="ITA38" s="284"/>
      <c r="ITB38" s="284"/>
      <c r="ITC38" s="284"/>
      <c r="ITD38" s="284"/>
      <c r="ITE38" s="284"/>
      <c r="ITF38" s="284"/>
      <c r="ITG38" s="284"/>
      <c r="ITH38" s="284"/>
      <c r="ITI38" s="284"/>
      <c r="ITJ38" s="284"/>
      <c r="ITK38" s="284"/>
      <c r="ITL38" s="284"/>
      <c r="ITM38" s="284"/>
      <c r="ITN38" s="284"/>
      <c r="ITO38" s="284"/>
      <c r="ITP38" s="284"/>
      <c r="ITQ38" s="284"/>
      <c r="ITR38" s="284"/>
      <c r="ITS38" s="284"/>
      <c r="ITT38" s="284"/>
      <c r="ITU38" s="284"/>
      <c r="ITV38" s="284"/>
      <c r="ITW38" s="284"/>
      <c r="ITX38" s="284"/>
      <c r="ITY38" s="284"/>
      <c r="ITZ38" s="284"/>
      <c r="IUA38" s="284"/>
      <c r="IUB38" s="284"/>
      <c r="IUC38" s="284"/>
      <c r="IUD38" s="284"/>
      <c r="IUE38" s="284"/>
      <c r="IUF38" s="284"/>
      <c r="IUG38" s="284"/>
      <c r="IUH38" s="284"/>
      <c r="IUI38" s="284"/>
      <c r="IUJ38" s="284"/>
      <c r="IUK38" s="284"/>
      <c r="IUL38" s="284"/>
      <c r="IUM38" s="284"/>
      <c r="IUN38" s="284"/>
      <c r="IUO38" s="284"/>
      <c r="IUP38" s="284"/>
      <c r="IUQ38" s="284"/>
      <c r="IUR38" s="284"/>
      <c r="IUS38" s="284"/>
      <c r="IUT38" s="284"/>
      <c r="IUU38" s="284"/>
      <c r="IUV38" s="284"/>
      <c r="IUW38" s="284"/>
      <c r="IUX38" s="284"/>
      <c r="IUY38" s="284"/>
      <c r="IUZ38" s="284"/>
      <c r="IVA38" s="284"/>
      <c r="IVB38" s="284"/>
      <c r="IVC38" s="284"/>
      <c r="IVD38" s="284"/>
      <c r="IVE38" s="284"/>
      <c r="IVF38" s="284"/>
      <c r="IVG38" s="284"/>
      <c r="IVH38" s="284"/>
      <c r="IVI38" s="284"/>
      <c r="IVJ38" s="284"/>
      <c r="IVK38" s="284"/>
      <c r="IVL38" s="284"/>
      <c r="IVM38" s="284"/>
      <c r="IVN38" s="284"/>
      <c r="IVO38" s="284"/>
      <c r="IVP38" s="284"/>
      <c r="IVQ38" s="284"/>
      <c r="IVR38" s="284"/>
      <c r="IVS38" s="284"/>
      <c r="IVT38" s="284"/>
      <c r="IVU38" s="284"/>
      <c r="IVV38" s="284"/>
      <c r="IVW38" s="284"/>
      <c r="IVX38" s="284"/>
      <c r="IVY38" s="284"/>
      <c r="IVZ38" s="284"/>
      <c r="IWA38" s="284"/>
      <c r="IWB38" s="284"/>
      <c r="IWC38" s="284"/>
      <c r="IWD38" s="284"/>
      <c r="IWE38" s="284"/>
      <c r="IWF38" s="284"/>
      <c r="IWG38" s="284"/>
      <c r="IWH38" s="284"/>
      <c r="IWI38" s="284"/>
      <c r="IWJ38" s="284"/>
      <c r="IWK38" s="284"/>
      <c r="IWL38" s="284"/>
      <c r="IWM38" s="284"/>
      <c r="IWN38" s="284"/>
      <c r="IWO38" s="284"/>
      <c r="IWP38" s="284"/>
      <c r="IWQ38" s="284"/>
      <c r="IWR38" s="284"/>
      <c r="IWS38" s="284"/>
      <c r="IWT38" s="284"/>
      <c r="IWU38" s="284"/>
      <c r="IWV38" s="284"/>
      <c r="IWW38" s="284"/>
      <c r="IWX38" s="284"/>
      <c r="IWY38" s="284"/>
      <c r="IWZ38" s="284"/>
      <c r="IXA38" s="284"/>
      <c r="IXB38" s="284"/>
      <c r="IXC38" s="284"/>
      <c r="IXD38" s="284"/>
      <c r="IXE38" s="284"/>
      <c r="IXF38" s="284"/>
      <c r="IXG38" s="284"/>
      <c r="IXH38" s="284"/>
      <c r="IXI38" s="284"/>
      <c r="IXJ38" s="284"/>
      <c r="IXK38" s="284"/>
      <c r="IXL38" s="284"/>
      <c r="IXM38" s="284"/>
      <c r="IXN38" s="284"/>
      <c r="IXO38" s="284"/>
      <c r="IXP38" s="284"/>
      <c r="IXQ38" s="284"/>
      <c r="IXR38" s="284"/>
      <c r="IXS38" s="284"/>
      <c r="IXT38" s="284"/>
      <c r="IXU38" s="284"/>
      <c r="IXV38" s="284"/>
      <c r="IXW38" s="284"/>
      <c r="IXX38" s="284"/>
      <c r="IXY38" s="284"/>
      <c r="IXZ38" s="284"/>
      <c r="IYA38" s="284"/>
      <c r="IYB38" s="284"/>
      <c r="IYC38" s="284"/>
      <c r="IYD38" s="284"/>
      <c r="IYE38" s="284"/>
      <c r="IYF38" s="284"/>
      <c r="IYG38" s="284"/>
      <c r="IYH38" s="284"/>
      <c r="IYI38" s="284"/>
      <c r="IYJ38" s="284"/>
      <c r="IYK38" s="284"/>
      <c r="IYL38" s="284"/>
      <c r="IYM38" s="284"/>
      <c r="IYN38" s="284"/>
      <c r="IYO38" s="284"/>
      <c r="IYP38" s="284"/>
      <c r="IYQ38" s="284"/>
      <c r="IYR38" s="284"/>
      <c r="IYS38" s="284"/>
      <c r="IYT38" s="284"/>
      <c r="IYU38" s="284"/>
      <c r="IYV38" s="284"/>
      <c r="IYW38" s="284"/>
      <c r="IYX38" s="284"/>
      <c r="IYY38" s="284"/>
      <c r="IYZ38" s="284"/>
      <c r="IZA38" s="284"/>
      <c r="IZB38" s="284"/>
      <c r="IZC38" s="284"/>
      <c r="IZD38" s="284"/>
      <c r="IZE38" s="284"/>
      <c r="IZF38" s="284"/>
      <c r="IZG38" s="284"/>
      <c r="IZH38" s="284"/>
      <c r="IZI38" s="284"/>
      <c r="IZJ38" s="284"/>
      <c r="IZK38" s="284"/>
      <c r="IZL38" s="284"/>
      <c r="IZM38" s="284"/>
      <c r="IZN38" s="284"/>
      <c r="IZO38" s="284"/>
      <c r="IZP38" s="284"/>
      <c r="IZQ38" s="284"/>
      <c r="IZR38" s="284"/>
      <c r="IZS38" s="284"/>
      <c r="IZT38" s="284"/>
      <c r="IZU38" s="284"/>
      <c r="IZV38" s="284"/>
      <c r="IZW38" s="284"/>
      <c r="IZX38" s="284"/>
      <c r="IZY38" s="284"/>
      <c r="IZZ38" s="284"/>
      <c r="JAA38" s="284"/>
      <c r="JAB38" s="284"/>
      <c r="JAC38" s="284"/>
      <c r="JAD38" s="284"/>
      <c r="JAE38" s="284"/>
      <c r="JAF38" s="284"/>
      <c r="JAG38" s="284"/>
      <c r="JAH38" s="284"/>
      <c r="JAI38" s="284"/>
      <c r="JAJ38" s="284"/>
      <c r="JAK38" s="284"/>
      <c r="JAL38" s="284"/>
      <c r="JAM38" s="284"/>
      <c r="JAN38" s="284"/>
      <c r="JAO38" s="284"/>
      <c r="JAP38" s="284"/>
      <c r="JAQ38" s="284"/>
      <c r="JAR38" s="284"/>
      <c r="JAS38" s="284"/>
      <c r="JAT38" s="284"/>
      <c r="JAU38" s="284"/>
      <c r="JAV38" s="284"/>
      <c r="JAW38" s="284"/>
      <c r="JAX38" s="284"/>
      <c r="JAY38" s="284"/>
      <c r="JAZ38" s="284"/>
      <c r="JBA38" s="284"/>
      <c r="JBB38" s="284"/>
      <c r="JBC38" s="284"/>
      <c r="JBD38" s="284"/>
      <c r="JBE38" s="284"/>
      <c r="JBF38" s="284"/>
      <c r="JBG38" s="284"/>
      <c r="JBH38" s="284"/>
      <c r="JBI38" s="284"/>
      <c r="JBJ38" s="284"/>
      <c r="JBK38" s="284"/>
      <c r="JBL38" s="284"/>
      <c r="JBM38" s="284"/>
      <c r="JBN38" s="284"/>
      <c r="JBO38" s="284"/>
      <c r="JBP38" s="284"/>
      <c r="JBQ38" s="284"/>
      <c r="JBR38" s="284"/>
      <c r="JBS38" s="284"/>
      <c r="JBT38" s="284"/>
      <c r="JBU38" s="284"/>
      <c r="JBV38" s="284"/>
      <c r="JBW38" s="284"/>
      <c r="JBX38" s="284"/>
      <c r="JBY38" s="284"/>
      <c r="JBZ38" s="284"/>
      <c r="JCA38" s="284"/>
      <c r="JCB38" s="284"/>
      <c r="JCC38" s="284"/>
      <c r="JCD38" s="284"/>
      <c r="JCE38" s="284"/>
      <c r="JCF38" s="284"/>
      <c r="JCG38" s="284"/>
      <c r="JCH38" s="284"/>
      <c r="JCI38" s="284"/>
      <c r="JCJ38" s="284"/>
      <c r="JCK38" s="284"/>
      <c r="JCL38" s="284"/>
      <c r="JCM38" s="284"/>
      <c r="JCN38" s="284"/>
      <c r="JCO38" s="284"/>
      <c r="JCP38" s="284"/>
      <c r="JCQ38" s="284"/>
      <c r="JCR38" s="284"/>
      <c r="JCS38" s="284"/>
      <c r="JCT38" s="284"/>
      <c r="JCU38" s="284"/>
      <c r="JCV38" s="284"/>
      <c r="JCW38" s="284"/>
      <c r="JCX38" s="284"/>
      <c r="JCY38" s="284"/>
      <c r="JCZ38" s="284"/>
      <c r="JDA38" s="284"/>
      <c r="JDB38" s="284"/>
      <c r="JDC38" s="284"/>
      <c r="JDD38" s="284"/>
      <c r="JDE38" s="284"/>
      <c r="JDF38" s="284"/>
      <c r="JDG38" s="284"/>
      <c r="JDH38" s="284"/>
      <c r="JDI38" s="284"/>
      <c r="JDJ38" s="284"/>
      <c r="JDK38" s="284"/>
      <c r="JDL38" s="284"/>
      <c r="JDM38" s="284"/>
      <c r="JDN38" s="284"/>
      <c r="JDO38" s="284"/>
      <c r="JDP38" s="284"/>
      <c r="JDQ38" s="284"/>
      <c r="JDR38" s="284"/>
      <c r="JDS38" s="284"/>
      <c r="JDT38" s="284"/>
      <c r="JDU38" s="284"/>
      <c r="JDV38" s="284"/>
      <c r="JDW38" s="284"/>
      <c r="JDX38" s="284"/>
      <c r="JDY38" s="284"/>
      <c r="JDZ38" s="284"/>
      <c r="JEA38" s="284"/>
      <c r="JEB38" s="284"/>
      <c r="JEC38" s="284"/>
      <c r="JED38" s="284"/>
      <c r="JEE38" s="284"/>
      <c r="JEF38" s="284"/>
      <c r="JEG38" s="284"/>
      <c r="JEH38" s="284"/>
      <c r="JEI38" s="284"/>
      <c r="JEJ38" s="284"/>
      <c r="JEK38" s="284"/>
      <c r="JEL38" s="284"/>
      <c r="JEM38" s="284"/>
      <c r="JEN38" s="284"/>
      <c r="JEO38" s="284"/>
      <c r="JEP38" s="284"/>
      <c r="JEQ38" s="284"/>
      <c r="JER38" s="284"/>
      <c r="JES38" s="284"/>
      <c r="JET38" s="284"/>
      <c r="JEU38" s="284"/>
      <c r="JEV38" s="284"/>
      <c r="JEW38" s="284"/>
      <c r="JEX38" s="284"/>
      <c r="JEY38" s="284"/>
      <c r="JEZ38" s="284"/>
      <c r="JFA38" s="284"/>
      <c r="JFB38" s="284"/>
      <c r="JFC38" s="284"/>
      <c r="JFD38" s="284"/>
      <c r="JFE38" s="284"/>
      <c r="JFF38" s="284"/>
      <c r="JFG38" s="284"/>
      <c r="JFH38" s="284"/>
      <c r="JFI38" s="284"/>
      <c r="JFJ38" s="284"/>
      <c r="JFK38" s="284"/>
      <c r="JFL38" s="284"/>
      <c r="JFM38" s="284"/>
      <c r="JFN38" s="284"/>
      <c r="JFO38" s="284"/>
      <c r="JFP38" s="284"/>
      <c r="JFQ38" s="284"/>
      <c r="JFR38" s="284"/>
      <c r="JFS38" s="284"/>
      <c r="JFT38" s="284"/>
      <c r="JFU38" s="284"/>
      <c r="JFV38" s="284"/>
      <c r="JFW38" s="284"/>
      <c r="JFX38" s="284"/>
      <c r="JFY38" s="284"/>
      <c r="JFZ38" s="284"/>
      <c r="JGA38" s="284"/>
      <c r="JGB38" s="284"/>
      <c r="JGC38" s="284"/>
      <c r="JGD38" s="284"/>
      <c r="JGE38" s="284"/>
      <c r="JGF38" s="284"/>
      <c r="JGG38" s="284"/>
      <c r="JGH38" s="284"/>
      <c r="JGI38" s="284"/>
      <c r="JGJ38" s="284"/>
      <c r="JGK38" s="284"/>
      <c r="JGL38" s="284"/>
      <c r="JGM38" s="284"/>
      <c r="JGN38" s="284"/>
      <c r="JGO38" s="284"/>
      <c r="JGP38" s="284"/>
      <c r="JGQ38" s="284"/>
      <c r="JGR38" s="284"/>
      <c r="JGS38" s="284"/>
      <c r="JGT38" s="284"/>
      <c r="JGU38" s="284"/>
      <c r="JGV38" s="284"/>
      <c r="JGW38" s="284"/>
      <c r="JGX38" s="284"/>
      <c r="JGY38" s="284"/>
      <c r="JGZ38" s="284"/>
      <c r="JHA38" s="284"/>
      <c r="JHB38" s="284"/>
      <c r="JHC38" s="284"/>
      <c r="JHD38" s="284"/>
      <c r="JHE38" s="284"/>
      <c r="JHF38" s="284"/>
      <c r="JHG38" s="284"/>
      <c r="JHH38" s="284"/>
      <c r="JHI38" s="284"/>
      <c r="JHJ38" s="284"/>
      <c r="JHK38" s="284"/>
      <c r="JHL38" s="284"/>
      <c r="JHM38" s="284"/>
      <c r="JHN38" s="284"/>
      <c r="JHO38" s="284"/>
      <c r="JHP38" s="284"/>
      <c r="JHQ38" s="284"/>
      <c r="JHR38" s="284"/>
      <c r="JHS38" s="284"/>
      <c r="JHT38" s="284"/>
      <c r="JHU38" s="284"/>
      <c r="JHV38" s="284"/>
      <c r="JHW38" s="284"/>
      <c r="JHX38" s="284"/>
      <c r="JHY38" s="284"/>
      <c r="JHZ38" s="284"/>
      <c r="JIA38" s="284"/>
      <c r="JIB38" s="284"/>
      <c r="JIC38" s="284"/>
      <c r="JID38" s="284"/>
      <c r="JIE38" s="284"/>
      <c r="JIF38" s="284"/>
      <c r="JIG38" s="284"/>
      <c r="JIH38" s="284"/>
      <c r="JII38" s="284"/>
      <c r="JIJ38" s="284"/>
      <c r="JIK38" s="284"/>
      <c r="JIL38" s="284"/>
      <c r="JIM38" s="284"/>
      <c r="JIN38" s="284"/>
      <c r="JIO38" s="284"/>
      <c r="JIP38" s="284"/>
      <c r="JIQ38" s="284"/>
      <c r="JIR38" s="284"/>
      <c r="JIS38" s="284"/>
      <c r="JIT38" s="284"/>
      <c r="JIU38" s="284"/>
      <c r="JIV38" s="284"/>
      <c r="JIW38" s="284"/>
      <c r="JIX38" s="284"/>
      <c r="JIY38" s="284"/>
      <c r="JIZ38" s="284"/>
      <c r="JJA38" s="284"/>
      <c r="JJB38" s="284"/>
      <c r="JJC38" s="284"/>
      <c r="JJD38" s="284"/>
      <c r="JJE38" s="284"/>
      <c r="JJF38" s="284"/>
      <c r="JJG38" s="284"/>
      <c r="JJH38" s="284"/>
      <c r="JJI38" s="284"/>
      <c r="JJJ38" s="284"/>
      <c r="JJK38" s="284"/>
      <c r="JJL38" s="284"/>
      <c r="JJM38" s="284"/>
      <c r="JJN38" s="284"/>
      <c r="JJO38" s="284"/>
      <c r="JJP38" s="284"/>
      <c r="JJQ38" s="284"/>
      <c r="JJR38" s="284"/>
      <c r="JJS38" s="284"/>
      <c r="JJT38" s="284"/>
      <c r="JJU38" s="284"/>
      <c r="JJV38" s="284"/>
      <c r="JJW38" s="284"/>
      <c r="JJX38" s="284"/>
      <c r="JJY38" s="284"/>
      <c r="JJZ38" s="284"/>
      <c r="JKA38" s="284"/>
      <c r="JKB38" s="284"/>
      <c r="JKC38" s="284"/>
      <c r="JKD38" s="284"/>
      <c r="JKE38" s="284"/>
      <c r="JKF38" s="284"/>
      <c r="JKG38" s="284"/>
      <c r="JKH38" s="284"/>
      <c r="JKI38" s="284"/>
      <c r="JKJ38" s="284"/>
      <c r="JKK38" s="284"/>
      <c r="JKL38" s="284"/>
      <c r="JKM38" s="284"/>
      <c r="JKN38" s="284"/>
      <c r="JKO38" s="284"/>
      <c r="JKP38" s="284"/>
      <c r="JKQ38" s="284"/>
      <c r="JKR38" s="284"/>
      <c r="JKS38" s="284"/>
      <c r="JKT38" s="284"/>
      <c r="JKU38" s="284"/>
      <c r="JKV38" s="284"/>
      <c r="JKW38" s="284"/>
      <c r="JKX38" s="284"/>
      <c r="JKY38" s="284"/>
      <c r="JKZ38" s="284"/>
      <c r="JLA38" s="284"/>
      <c r="JLB38" s="284"/>
      <c r="JLC38" s="284"/>
      <c r="JLD38" s="284"/>
      <c r="JLE38" s="284"/>
      <c r="JLF38" s="284"/>
      <c r="JLG38" s="284"/>
      <c r="JLH38" s="284"/>
      <c r="JLI38" s="284"/>
      <c r="JLJ38" s="284"/>
      <c r="JLK38" s="284"/>
      <c r="JLL38" s="284"/>
      <c r="JLM38" s="284"/>
      <c r="JLN38" s="284"/>
      <c r="JLO38" s="284"/>
      <c r="JLP38" s="284"/>
      <c r="JLQ38" s="284"/>
      <c r="JLR38" s="284"/>
      <c r="JLS38" s="284"/>
      <c r="JLT38" s="284"/>
      <c r="JLU38" s="284"/>
      <c r="JLV38" s="284"/>
      <c r="JLW38" s="284"/>
      <c r="JLX38" s="284"/>
      <c r="JLY38" s="284"/>
      <c r="JLZ38" s="284"/>
      <c r="JMA38" s="284"/>
      <c r="JMB38" s="284"/>
      <c r="JMC38" s="284"/>
      <c r="JMD38" s="284"/>
      <c r="JME38" s="284"/>
      <c r="JMF38" s="284"/>
      <c r="JMG38" s="284"/>
      <c r="JMH38" s="284"/>
      <c r="JMI38" s="284"/>
      <c r="JMJ38" s="284"/>
      <c r="JMK38" s="284"/>
      <c r="JML38" s="284"/>
      <c r="JMM38" s="284"/>
      <c r="JMN38" s="284"/>
      <c r="JMO38" s="284"/>
      <c r="JMP38" s="284"/>
      <c r="JMQ38" s="284"/>
      <c r="JMR38" s="284"/>
      <c r="JMS38" s="284"/>
      <c r="JMT38" s="284"/>
      <c r="JMU38" s="284"/>
      <c r="JMV38" s="284"/>
      <c r="JMW38" s="284"/>
      <c r="JMX38" s="284"/>
      <c r="JMY38" s="284"/>
      <c r="JMZ38" s="284"/>
      <c r="JNA38" s="284"/>
      <c r="JNB38" s="284"/>
      <c r="JNC38" s="284"/>
      <c r="JND38" s="284"/>
      <c r="JNE38" s="284"/>
      <c r="JNF38" s="284"/>
      <c r="JNG38" s="284"/>
      <c r="JNH38" s="284"/>
      <c r="JNI38" s="284"/>
      <c r="JNJ38" s="284"/>
      <c r="JNK38" s="284"/>
      <c r="JNL38" s="284"/>
      <c r="JNM38" s="284"/>
      <c r="JNN38" s="284"/>
      <c r="JNO38" s="284"/>
      <c r="JNP38" s="284"/>
      <c r="JNQ38" s="284"/>
      <c r="JNR38" s="284"/>
      <c r="JNS38" s="284"/>
      <c r="JNT38" s="284"/>
      <c r="JNU38" s="284"/>
      <c r="JNV38" s="284"/>
      <c r="JNW38" s="284"/>
      <c r="JNX38" s="284"/>
      <c r="JNY38" s="284"/>
      <c r="JNZ38" s="284"/>
      <c r="JOA38" s="284"/>
      <c r="JOB38" s="284"/>
      <c r="JOC38" s="284"/>
      <c r="JOD38" s="284"/>
      <c r="JOE38" s="284"/>
      <c r="JOF38" s="284"/>
      <c r="JOG38" s="284"/>
      <c r="JOH38" s="284"/>
      <c r="JOI38" s="284"/>
      <c r="JOJ38" s="284"/>
      <c r="JOK38" s="284"/>
      <c r="JOL38" s="284"/>
      <c r="JOM38" s="284"/>
      <c r="JON38" s="284"/>
      <c r="JOO38" s="284"/>
      <c r="JOP38" s="284"/>
      <c r="JOQ38" s="284"/>
      <c r="JOR38" s="284"/>
      <c r="JOS38" s="284"/>
      <c r="JOT38" s="284"/>
      <c r="JOU38" s="284"/>
      <c r="JOV38" s="284"/>
      <c r="JOW38" s="284"/>
      <c r="JOX38" s="284"/>
      <c r="JOY38" s="284"/>
      <c r="JOZ38" s="284"/>
      <c r="JPA38" s="284"/>
      <c r="JPB38" s="284"/>
      <c r="JPC38" s="284"/>
      <c r="JPD38" s="284"/>
      <c r="JPE38" s="284"/>
      <c r="JPF38" s="284"/>
      <c r="JPG38" s="284"/>
      <c r="JPH38" s="284"/>
      <c r="JPI38" s="284"/>
      <c r="JPJ38" s="284"/>
      <c r="JPK38" s="284"/>
      <c r="JPL38" s="284"/>
      <c r="JPM38" s="284"/>
      <c r="JPN38" s="284"/>
      <c r="JPO38" s="284"/>
      <c r="JPP38" s="284"/>
      <c r="JPQ38" s="284"/>
      <c r="JPR38" s="284"/>
      <c r="JPS38" s="284"/>
      <c r="JPT38" s="284"/>
      <c r="JPU38" s="284"/>
      <c r="JPV38" s="284"/>
      <c r="JPW38" s="284"/>
      <c r="JPX38" s="284"/>
      <c r="JPY38" s="284"/>
      <c r="JPZ38" s="284"/>
      <c r="JQA38" s="284"/>
      <c r="JQB38" s="284"/>
      <c r="JQC38" s="284"/>
      <c r="JQD38" s="284"/>
      <c r="JQE38" s="284"/>
      <c r="JQF38" s="284"/>
      <c r="JQG38" s="284"/>
      <c r="JQH38" s="284"/>
      <c r="JQI38" s="284"/>
      <c r="JQJ38" s="284"/>
      <c r="JQK38" s="284"/>
      <c r="JQL38" s="284"/>
      <c r="JQM38" s="284"/>
      <c r="JQN38" s="284"/>
      <c r="JQO38" s="284"/>
      <c r="JQP38" s="284"/>
      <c r="JQQ38" s="284"/>
      <c r="JQR38" s="284"/>
      <c r="JQS38" s="284"/>
      <c r="JQT38" s="284"/>
      <c r="JQU38" s="284"/>
      <c r="JQV38" s="284"/>
      <c r="JQW38" s="284"/>
      <c r="JQX38" s="284"/>
      <c r="JQY38" s="284"/>
      <c r="JQZ38" s="284"/>
      <c r="JRA38" s="284"/>
      <c r="JRB38" s="284"/>
      <c r="JRC38" s="284"/>
      <c r="JRD38" s="284"/>
      <c r="JRE38" s="284"/>
      <c r="JRF38" s="284"/>
      <c r="JRG38" s="284"/>
      <c r="JRH38" s="284"/>
      <c r="JRI38" s="284"/>
      <c r="JRJ38" s="284"/>
      <c r="JRK38" s="284"/>
      <c r="JRL38" s="284"/>
      <c r="JRM38" s="284"/>
      <c r="JRN38" s="284"/>
      <c r="JRO38" s="284"/>
      <c r="JRP38" s="284"/>
      <c r="JRQ38" s="284"/>
      <c r="JRR38" s="284"/>
      <c r="JRS38" s="284"/>
      <c r="JRT38" s="284"/>
      <c r="JRU38" s="284"/>
      <c r="JRV38" s="284"/>
      <c r="JRW38" s="284"/>
      <c r="JRX38" s="284"/>
      <c r="JRY38" s="284"/>
      <c r="JRZ38" s="284"/>
      <c r="JSA38" s="284"/>
      <c r="JSB38" s="284"/>
      <c r="JSC38" s="284"/>
      <c r="JSD38" s="284"/>
      <c r="JSE38" s="284"/>
      <c r="JSF38" s="284"/>
      <c r="JSG38" s="284"/>
      <c r="JSH38" s="284"/>
      <c r="JSI38" s="284"/>
      <c r="JSJ38" s="284"/>
      <c r="JSK38" s="284"/>
      <c r="JSL38" s="284"/>
      <c r="JSM38" s="284"/>
      <c r="JSN38" s="284"/>
      <c r="JSO38" s="284"/>
      <c r="JSP38" s="284"/>
      <c r="JSQ38" s="284"/>
      <c r="JSR38" s="284"/>
      <c r="JSS38" s="284"/>
      <c r="JST38" s="284"/>
      <c r="JSU38" s="284"/>
      <c r="JSV38" s="284"/>
      <c r="JSW38" s="284"/>
      <c r="JSX38" s="284"/>
      <c r="JSY38" s="284"/>
      <c r="JSZ38" s="284"/>
      <c r="JTA38" s="284"/>
      <c r="JTB38" s="284"/>
      <c r="JTC38" s="284"/>
      <c r="JTD38" s="284"/>
      <c r="JTE38" s="284"/>
      <c r="JTF38" s="284"/>
      <c r="JTG38" s="284"/>
      <c r="JTH38" s="284"/>
      <c r="JTI38" s="284"/>
      <c r="JTJ38" s="284"/>
      <c r="JTK38" s="284"/>
      <c r="JTL38" s="284"/>
      <c r="JTM38" s="284"/>
      <c r="JTN38" s="284"/>
      <c r="JTO38" s="284"/>
      <c r="JTP38" s="284"/>
      <c r="JTQ38" s="284"/>
      <c r="JTR38" s="284"/>
      <c r="JTS38" s="284"/>
      <c r="JTT38" s="284"/>
      <c r="JTU38" s="284"/>
      <c r="JTV38" s="284"/>
      <c r="JTW38" s="284"/>
      <c r="JTX38" s="284"/>
      <c r="JTY38" s="284"/>
      <c r="JTZ38" s="284"/>
      <c r="JUA38" s="284"/>
      <c r="JUB38" s="284"/>
      <c r="JUC38" s="284"/>
      <c r="JUD38" s="284"/>
      <c r="JUE38" s="284"/>
      <c r="JUF38" s="284"/>
      <c r="JUG38" s="284"/>
      <c r="JUH38" s="284"/>
      <c r="JUI38" s="284"/>
      <c r="JUJ38" s="284"/>
      <c r="JUK38" s="284"/>
      <c r="JUL38" s="284"/>
      <c r="JUM38" s="284"/>
      <c r="JUN38" s="284"/>
      <c r="JUO38" s="284"/>
      <c r="JUP38" s="284"/>
      <c r="JUQ38" s="284"/>
      <c r="JUR38" s="284"/>
      <c r="JUS38" s="284"/>
      <c r="JUT38" s="284"/>
      <c r="JUU38" s="284"/>
      <c r="JUV38" s="284"/>
      <c r="JUW38" s="284"/>
      <c r="JUX38" s="284"/>
      <c r="JUY38" s="284"/>
      <c r="JUZ38" s="284"/>
      <c r="JVA38" s="284"/>
      <c r="JVB38" s="284"/>
      <c r="JVC38" s="284"/>
      <c r="JVD38" s="284"/>
      <c r="JVE38" s="284"/>
      <c r="JVF38" s="284"/>
      <c r="JVG38" s="284"/>
      <c r="JVH38" s="284"/>
      <c r="JVI38" s="284"/>
      <c r="JVJ38" s="284"/>
      <c r="JVK38" s="284"/>
      <c r="JVL38" s="284"/>
      <c r="JVM38" s="284"/>
      <c r="JVN38" s="284"/>
      <c r="JVO38" s="284"/>
      <c r="JVP38" s="284"/>
      <c r="JVQ38" s="284"/>
      <c r="JVR38" s="284"/>
      <c r="JVS38" s="284"/>
      <c r="JVT38" s="284"/>
      <c r="JVU38" s="284"/>
      <c r="JVV38" s="284"/>
      <c r="JVW38" s="284"/>
      <c r="JVX38" s="284"/>
      <c r="JVY38" s="284"/>
      <c r="JVZ38" s="284"/>
      <c r="JWA38" s="284"/>
      <c r="JWB38" s="284"/>
      <c r="JWC38" s="284"/>
      <c r="JWD38" s="284"/>
      <c r="JWE38" s="284"/>
      <c r="JWF38" s="284"/>
      <c r="JWG38" s="284"/>
      <c r="JWH38" s="284"/>
      <c r="JWI38" s="284"/>
      <c r="JWJ38" s="284"/>
      <c r="JWK38" s="284"/>
      <c r="JWL38" s="284"/>
      <c r="JWM38" s="284"/>
      <c r="JWN38" s="284"/>
      <c r="JWO38" s="284"/>
      <c r="JWP38" s="284"/>
      <c r="JWQ38" s="284"/>
      <c r="JWR38" s="284"/>
      <c r="JWS38" s="284"/>
      <c r="JWT38" s="284"/>
      <c r="JWU38" s="284"/>
      <c r="JWV38" s="284"/>
      <c r="JWW38" s="284"/>
      <c r="JWX38" s="284"/>
      <c r="JWY38" s="284"/>
      <c r="JWZ38" s="284"/>
      <c r="JXA38" s="284"/>
      <c r="JXB38" s="284"/>
      <c r="JXC38" s="284"/>
      <c r="JXD38" s="284"/>
      <c r="JXE38" s="284"/>
      <c r="JXF38" s="284"/>
      <c r="JXG38" s="284"/>
      <c r="JXH38" s="284"/>
      <c r="JXI38" s="284"/>
      <c r="JXJ38" s="284"/>
      <c r="JXK38" s="284"/>
      <c r="JXL38" s="284"/>
      <c r="JXM38" s="284"/>
      <c r="JXN38" s="284"/>
      <c r="JXO38" s="284"/>
      <c r="JXP38" s="284"/>
      <c r="JXQ38" s="284"/>
      <c r="JXR38" s="284"/>
      <c r="JXS38" s="284"/>
      <c r="JXT38" s="284"/>
      <c r="JXU38" s="284"/>
      <c r="JXV38" s="284"/>
      <c r="JXW38" s="284"/>
      <c r="JXX38" s="284"/>
      <c r="JXY38" s="284"/>
      <c r="JXZ38" s="284"/>
      <c r="JYA38" s="284"/>
      <c r="JYB38" s="284"/>
      <c r="JYC38" s="284"/>
      <c r="JYD38" s="284"/>
      <c r="JYE38" s="284"/>
      <c r="JYF38" s="284"/>
      <c r="JYG38" s="284"/>
      <c r="JYH38" s="284"/>
      <c r="JYI38" s="284"/>
      <c r="JYJ38" s="284"/>
      <c r="JYK38" s="284"/>
      <c r="JYL38" s="284"/>
      <c r="JYM38" s="284"/>
      <c r="JYN38" s="284"/>
      <c r="JYO38" s="284"/>
      <c r="JYP38" s="284"/>
      <c r="JYQ38" s="284"/>
      <c r="JYR38" s="284"/>
      <c r="JYS38" s="284"/>
      <c r="JYT38" s="284"/>
      <c r="JYU38" s="284"/>
      <c r="JYV38" s="284"/>
      <c r="JYW38" s="284"/>
      <c r="JYX38" s="284"/>
      <c r="JYY38" s="284"/>
      <c r="JYZ38" s="284"/>
      <c r="JZA38" s="284"/>
      <c r="JZB38" s="284"/>
      <c r="JZC38" s="284"/>
      <c r="JZD38" s="284"/>
      <c r="JZE38" s="284"/>
      <c r="JZF38" s="284"/>
      <c r="JZG38" s="284"/>
      <c r="JZH38" s="284"/>
      <c r="JZI38" s="284"/>
      <c r="JZJ38" s="284"/>
      <c r="JZK38" s="284"/>
      <c r="JZL38" s="284"/>
      <c r="JZM38" s="284"/>
      <c r="JZN38" s="284"/>
      <c r="JZO38" s="284"/>
      <c r="JZP38" s="284"/>
      <c r="JZQ38" s="284"/>
      <c r="JZR38" s="284"/>
      <c r="JZS38" s="284"/>
      <c r="JZT38" s="284"/>
      <c r="JZU38" s="284"/>
      <c r="JZV38" s="284"/>
      <c r="JZW38" s="284"/>
      <c r="JZX38" s="284"/>
      <c r="JZY38" s="284"/>
      <c r="JZZ38" s="284"/>
      <c r="KAA38" s="284"/>
      <c r="KAB38" s="284"/>
      <c r="KAC38" s="284"/>
      <c r="KAD38" s="284"/>
      <c r="KAE38" s="284"/>
      <c r="KAF38" s="284"/>
      <c r="KAG38" s="284"/>
      <c r="KAH38" s="284"/>
      <c r="KAI38" s="284"/>
      <c r="KAJ38" s="284"/>
      <c r="KAK38" s="284"/>
      <c r="KAL38" s="284"/>
      <c r="KAM38" s="284"/>
      <c r="KAN38" s="284"/>
      <c r="KAO38" s="284"/>
      <c r="KAP38" s="284"/>
      <c r="KAQ38" s="284"/>
      <c r="KAR38" s="284"/>
      <c r="KAS38" s="284"/>
      <c r="KAT38" s="284"/>
      <c r="KAU38" s="284"/>
      <c r="KAV38" s="284"/>
      <c r="KAW38" s="284"/>
      <c r="KAX38" s="284"/>
      <c r="KAY38" s="284"/>
      <c r="KAZ38" s="284"/>
      <c r="KBA38" s="284"/>
      <c r="KBB38" s="284"/>
      <c r="KBC38" s="284"/>
      <c r="KBD38" s="284"/>
      <c r="KBE38" s="284"/>
      <c r="KBF38" s="284"/>
      <c r="KBG38" s="284"/>
      <c r="KBH38" s="284"/>
      <c r="KBI38" s="284"/>
      <c r="KBJ38" s="284"/>
      <c r="KBK38" s="284"/>
      <c r="KBL38" s="284"/>
      <c r="KBM38" s="284"/>
      <c r="KBN38" s="284"/>
      <c r="KBO38" s="284"/>
      <c r="KBP38" s="284"/>
      <c r="KBQ38" s="284"/>
      <c r="KBR38" s="284"/>
      <c r="KBS38" s="284"/>
      <c r="KBT38" s="284"/>
      <c r="KBU38" s="284"/>
      <c r="KBV38" s="284"/>
      <c r="KBW38" s="284"/>
      <c r="KBX38" s="284"/>
      <c r="KBY38" s="284"/>
      <c r="KBZ38" s="284"/>
      <c r="KCA38" s="284"/>
      <c r="KCB38" s="284"/>
      <c r="KCC38" s="284"/>
      <c r="KCD38" s="284"/>
      <c r="KCE38" s="284"/>
      <c r="KCF38" s="284"/>
      <c r="KCG38" s="284"/>
      <c r="KCH38" s="284"/>
      <c r="KCI38" s="284"/>
      <c r="KCJ38" s="284"/>
      <c r="KCK38" s="284"/>
      <c r="KCL38" s="284"/>
      <c r="KCM38" s="284"/>
      <c r="KCN38" s="284"/>
      <c r="KCO38" s="284"/>
      <c r="KCP38" s="284"/>
      <c r="KCQ38" s="284"/>
      <c r="KCR38" s="284"/>
      <c r="KCS38" s="284"/>
      <c r="KCT38" s="284"/>
      <c r="KCU38" s="284"/>
      <c r="KCV38" s="284"/>
      <c r="KCW38" s="284"/>
      <c r="KCX38" s="284"/>
      <c r="KCY38" s="284"/>
      <c r="KCZ38" s="284"/>
      <c r="KDA38" s="284"/>
      <c r="KDB38" s="284"/>
      <c r="KDC38" s="284"/>
      <c r="KDD38" s="284"/>
      <c r="KDE38" s="284"/>
      <c r="KDF38" s="284"/>
      <c r="KDG38" s="284"/>
      <c r="KDH38" s="284"/>
      <c r="KDI38" s="284"/>
      <c r="KDJ38" s="284"/>
      <c r="KDK38" s="284"/>
      <c r="KDL38" s="284"/>
      <c r="KDM38" s="284"/>
      <c r="KDN38" s="284"/>
      <c r="KDO38" s="284"/>
      <c r="KDP38" s="284"/>
      <c r="KDQ38" s="284"/>
      <c r="KDR38" s="284"/>
      <c r="KDS38" s="284"/>
      <c r="KDT38" s="284"/>
      <c r="KDU38" s="284"/>
      <c r="KDV38" s="284"/>
      <c r="KDW38" s="284"/>
      <c r="KDX38" s="284"/>
      <c r="KDY38" s="284"/>
      <c r="KDZ38" s="284"/>
      <c r="KEA38" s="284"/>
      <c r="KEB38" s="284"/>
      <c r="KEC38" s="284"/>
      <c r="KED38" s="284"/>
      <c r="KEE38" s="284"/>
      <c r="KEF38" s="284"/>
      <c r="KEG38" s="284"/>
      <c r="KEH38" s="284"/>
      <c r="KEI38" s="284"/>
      <c r="KEJ38" s="284"/>
      <c r="KEK38" s="284"/>
      <c r="KEL38" s="284"/>
      <c r="KEM38" s="284"/>
      <c r="KEN38" s="284"/>
      <c r="KEO38" s="284"/>
      <c r="KEP38" s="284"/>
      <c r="KEQ38" s="284"/>
      <c r="KER38" s="284"/>
      <c r="KES38" s="284"/>
      <c r="KET38" s="284"/>
      <c r="KEU38" s="284"/>
      <c r="KEV38" s="284"/>
      <c r="KEW38" s="284"/>
      <c r="KEX38" s="284"/>
      <c r="KEY38" s="284"/>
      <c r="KEZ38" s="284"/>
      <c r="KFA38" s="284"/>
      <c r="KFB38" s="284"/>
      <c r="KFC38" s="284"/>
      <c r="KFD38" s="284"/>
      <c r="KFE38" s="284"/>
      <c r="KFF38" s="284"/>
      <c r="KFG38" s="284"/>
      <c r="KFH38" s="284"/>
      <c r="KFI38" s="284"/>
      <c r="KFJ38" s="284"/>
      <c r="KFK38" s="284"/>
      <c r="KFL38" s="284"/>
      <c r="KFM38" s="284"/>
      <c r="KFN38" s="284"/>
      <c r="KFO38" s="284"/>
      <c r="KFP38" s="284"/>
      <c r="KFQ38" s="284"/>
      <c r="KFR38" s="284"/>
      <c r="KFS38" s="284"/>
      <c r="KFT38" s="284"/>
      <c r="KFU38" s="284"/>
      <c r="KFV38" s="284"/>
      <c r="KFW38" s="284"/>
      <c r="KFX38" s="284"/>
      <c r="KFY38" s="284"/>
      <c r="KFZ38" s="284"/>
      <c r="KGA38" s="284"/>
      <c r="KGB38" s="284"/>
      <c r="KGC38" s="284"/>
      <c r="KGD38" s="284"/>
      <c r="KGE38" s="284"/>
      <c r="KGF38" s="284"/>
      <c r="KGG38" s="284"/>
      <c r="KGH38" s="284"/>
      <c r="KGI38" s="284"/>
      <c r="KGJ38" s="284"/>
      <c r="KGK38" s="284"/>
      <c r="KGL38" s="284"/>
      <c r="KGM38" s="284"/>
      <c r="KGN38" s="284"/>
      <c r="KGO38" s="284"/>
      <c r="KGP38" s="284"/>
      <c r="KGQ38" s="284"/>
      <c r="KGR38" s="284"/>
      <c r="KGS38" s="284"/>
      <c r="KGT38" s="284"/>
      <c r="KGU38" s="284"/>
      <c r="KGV38" s="284"/>
      <c r="KGW38" s="284"/>
      <c r="KGX38" s="284"/>
      <c r="KGY38" s="284"/>
      <c r="KGZ38" s="284"/>
      <c r="KHA38" s="284"/>
      <c r="KHB38" s="284"/>
      <c r="KHC38" s="284"/>
      <c r="KHD38" s="284"/>
      <c r="KHE38" s="284"/>
      <c r="KHF38" s="284"/>
      <c r="KHG38" s="284"/>
      <c r="KHH38" s="284"/>
      <c r="KHI38" s="284"/>
      <c r="KHJ38" s="284"/>
      <c r="KHK38" s="284"/>
      <c r="KHL38" s="284"/>
      <c r="KHM38" s="284"/>
      <c r="KHN38" s="284"/>
      <c r="KHO38" s="284"/>
      <c r="KHP38" s="284"/>
      <c r="KHQ38" s="284"/>
      <c r="KHR38" s="284"/>
      <c r="KHS38" s="284"/>
      <c r="KHT38" s="284"/>
      <c r="KHU38" s="284"/>
      <c r="KHV38" s="284"/>
      <c r="KHW38" s="284"/>
      <c r="KHX38" s="284"/>
      <c r="KHY38" s="284"/>
      <c r="KHZ38" s="284"/>
      <c r="KIA38" s="284"/>
      <c r="KIB38" s="284"/>
      <c r="KIC38" s="284"/>
      <c r="KID38" s="284"/>
      <c r="KIE38" s="284"/>
      <c r="KIF38" s="284"/>
      <c r="KIG38" s="284"/>
      <c r="KIH38" s="284"/>
      <c r="KII38" s="284"/>
      <c r="KIJ38" s="284"/>
      <c r="KIK38" s="284"/>
      <c r="KIL38" s="284"/>
      <c r="KIM38" s="284"/>
      <c r="KIN38" s="284"/>
      <c r="KIO38" s="284"/>
      <c r="KIP38" s="284"/>
      <c r="KIQ38" s="284"/>
      <c r="KIR38" s="284"/>
      <c r="KIS38" s="284"/>
      <c r="KIT38" s="284"/>
      <c r="KIU38" s="284"/>
      <c r="KIV38" s="284"/>
      <c r="KIW38" s="284"/>
      <c r="KIX38" s="284"/>
      <c r="KIY38" s="284"/>
      <c r="KIZ38" s="284"/>
      <c r="KJA38" s="284"/>
      <c r="KJB38" s="284"/>
      <c r="KJC38" s="284"/>
      <c r="KJD38" s="284"/>
      <c r="KJE38" s="284"/>
      <c r="KJF38" s="284"/>
      <c r="KJG38" s="284"/>
      <c r="KJH38" s="284"/>
      <c r="KJI38" s="284"/>
      <c r="KJJ38" s="284"/>
      <c r="KJK38" s="284"/>
      <c r="KJL38" s="284"/>
      <c r="KJM38" s="284"/>
      <c r="KJN38" s="284"/>
      <c r="KJO38" s="284"/>
      <c r="KJP38" s="284"/>
      <c r="KJQ38" s="284"/>
      <c r="KJR38" s="284"/>
      <c r="KJS38" s="284"/>
      <c r="KJT38" s="284"/>
      <c r="KJU38" s="284"/>
      <c r="KJV38" s="284"/>
      <c r="KJW38" s="284"/>
      <c r="KJX38" s="284"/>
      <c r="KJY38" s="284"/>
      <c r="KJZ38" s="284"/>
      <c r="KKA38" s="284"/>
      <c r="KKB38" s="284"/>
      <c r="KKC38" s="284"/>
      <c r="KKD38" s="284"/>
      <c r="KKE38" s="284"/>
      <c r="KKF38" s="284"/>
      <c r="KKG38" s="284"/>
      <c r="KKH38" s="284"/>
      <c r="KKI38" s="284"/>
      <c r="KKJ38" s="284"/>
      <c r="KKK38" s="284"/>
      <c r="KKL38" s="284"/>
      <c r="KKM38" s="284"/>
      <c r="KKN38" s="284"/>
      <c r="KKO38" s="284"/>
      <c r="KKP38" s="284"/>
      <c r="KKQ38" s="284"/>
      <c r="KKR38" s="284"/>
      <c r="KKS38" s="284"/>
      <c r="KKT38" s="284"/>
      <c r="KKU38" s="284"/>
      <c r="KKV38" s="284"/>
      <c r="KKW38" s="284"/>
      <c r="KKX38" s="284"/>
      <c r="KKY38" s="284"/>
      <c r="KKZ38" s="284"/>
      <c r="KLA38" s="284"/>
      <c r="KLB38" s="284"/>
      <c r="KLC38" s="284"/>
      <c r="KLD38" s="284"/>
      <c r="KLE38" s="284"/>
      <c r="KLF38" s="284"/>
      <c r="KLG38" s="284"/>
      <c r="KLH38" s="284"/>
      <c r="KLI38" s="284"/>
      <c r="KLJ38" s="284"/>
      <c r="KLK38" s="284"/>
      <c r="KLL38" s="284"/>
      <c r="KLM38" s="284"/>
      <c r="KLN38" s="284"/>
      <c r="KLO38" s="284"/>
      <c r="KLP38" s="284"/>
      <c r="KLQ38" s="284"/>
      <c r="KLR38" s="284"/>
      <c r="KLS38" s="284"/>
      <c r="KLT38" s="284"/>
      <c r="KLU38" s="284"/>
      <c r="KLV38" s="284"/>
      <c r="KLW38" s="284"/>
      <c r="KLX38" s="284"/>
      <c r="KLY38" s="284"/>
      <c r="KLZ38" s="284"/>
      <c r="KMA38" s="284"/>
      <c r="KMB38" s="284"/>
      <c r="KMC38" s="284"/>
      <c r="KMD38" s="284"/>
      <c r="KME38" s="284"/>
      <c r="KMF38" s="284"/>
      <c r="KMG38" s="284"/>
      <c r="KMH38" s="284"/>
      <c r="KMI38" s="284"/>
      <c r="KMJ38" s="284"/>
      <c r="KMK38" s="284"/>
      <c r="KML38" s="284"/>
      <c r="KMM38" s="284"/>
      <c r="KMN38" s="284"/>
      <c r="KMO38" s="284"/>
      <c r="KMP38" s="284"/>
      <c r="KMQ38" s="284"/>
      <c r="KMR38" s="284"/>
      <c r="KMS38" s="284"/>
      <c r="KMT38" s="284"/>
      <c r="KMU38" s="284"/>
      <c r="KMV38" s="284"/>
      <c r="KMW38" s="284"/>
      <c r="KMX38" s="284"/>
      <c r="KMY38" s="284"/>
      <c r="KMZ38" s="284"/>
      <c r="KNA38" s="284"/>
      <c r="KNB38" s="284"/>
      <c r="KNC38" s="284"/>
      <c r="KND38" s="284"/>
      <c r="KNE38" s="284"/>
      <c r="KNF38" s="284"/>
      <c r="KNG38" s="284"/>
      <c r="KNH38" s="284"/>
      <c r="KNI38" s="284"/>
      <c r="KNJ38" s="284"/>
      <c r="KNK38" s="284"/>
      <c r="KNL38" s="284"/>
      <c r="KNM38" s="284"/>
      <c r="KNN38" s="284"/>
      <c r="KNO38" s="284"/>
      <c r="KNP38" s="284"/>
      <c r="KNQ38" s="284"/>
      <c r="KNR38" s="284"/>
      <c r="KNS38" s="284"/>
      <c r="KNT38" s="284"/>
      <c r="KNU38" s="284"/>
      <c r="KNV38" s="284"/>
      <c r="KNW38" s="284"/>
      <c r="KNX38" s="284"/>
      <c r="KNY38" s="284"/>
      <c r="KNZ38" s="284"/>
      <c r="KOA38" s="284"/>
      <c r="KOB38" s="284"/>
      <c r="KOC38" s="284"/>
      <c r="KOD38" s="284"/>
      <c r="KOE38" s="284"/>
      <c r="KOF38" s="284"/>
      <c r="KOG38" s="284"/>
      <c r="KOH38" s="284"/>
      <c r="KOI38" s="284"/>
      <c r="KOJ38" s="284"/>
      <c r="KOK38" s="284"/>
      <c r="KOL38" s="284"/>
      <c r="KOM38" s="284"/>
      <c r="KON38" s="284"/>
      <c r="KOO38" s="284"/>
      <c r="KOP38" s="284"/>
      <c r="KOQ38" s="284"/>
      <c r="KOR38" s="284"/>
      <c r="KOS38" s="284"/>
      <c r="KOT38" s="284"/>
      <c r="KOU38" s="284"/>
      <c r="KOV38" s="284"/>
      <c r="KOW38" s="284"/>
      <c r="KOX38" s="284"/>
      <c r="KOY38" s="284"/>
      <c r="KOZ38" s="284"/>
      <c r="KPA38" s="284"/>
      <c r="KPB38" s="284"/>
      <c r="KPC38" s="284"/>
      <c r="KPD38" s="284"/>
      <c r="KPE38" s="284"/>
      <c r="KPF38" s="284"/>
      <c r="KPG38" s="284"/>
      <c r="KPH38" s="284"/>
      <c r="KPI38" s="284"/>
      <c r="KPJ38" s="284"/>
      <c r="KPK38" s="284"/>
      <c r="KPL38" s="284"/>
      <c r="KPM38" s="284"/>
      <c r="KPN38" s="284"/>
      <c r="KPO38" s="284"/>
      <c r="KPP38" s="284"/>
      <c r="KPQ38" s="284"/>
      <c r="KPR38" s="284"/>
      <c r="KPS38" s="284"/>
      <c r="KPT38" s="284"/>
      <c r="KPU38" s="284"/>
      <c r="KPV38" s="284"/>
      <c r="KPW38" s="284"/>
      <c r="KPX38" s="284"/>
      <c r="KPY38" s="284"/>
      <c r="KPZ38" s="284"/>
      <c r="KQA38" s="284"/>
      <c r="KQB38" s="284"/>
      <c r="KQC38" s="284"/>
      <c r="KQD38" s="284"/>
      <c r="KQE38" s="284"/>
      <c r="KQF38" s="284"/>
      <c r="KQG38" s="284"/>
      <c r="KQH38" s="284"/>
      <c r="KQI38" s="284"/>
      <c r="KQJ38" s="284"/>
      <c r="KQK38" s="284"/>
      <c r="KQL38" s="284"/>
      <c r="KQM38" s="284"/>
      <c r="KQN38" s="284"/>
      <c r="KQO38" s="284"/>
      <c r="KQP38" s="284"/>
      <c r="KQQ38" s="284"/>
      <c r="KQR38" s="284"/>
      <c r="KQS38" s="284"/>
      <c r="KQT38" s="284"/>
      <c r="KQU38" s="284"/>
      <c r="KQV38" s="284"/>
      <c r="KQW38" s="284"/>
      <c r="KQX38" s="284"/>
      <c r="KQY38" s="284"/>
      <c r="KQZ38" s="284"/>
      <c r="KRA38" s="284"/>
      <c r="KRB38" s="284"/>
      <c r="KRC38" s="284"/>
      <c r="KRD38" s="284"/>
      <c r="KRE38" s="284"/>
      <c r="KRF38" s="284"/>
      <c r="KRG38" s="284"/>
      <c r="KRH38" s="284"/>
      <c r="KRI38" s="284"/>
      <c r="KRJ38" s="284"/>
      <c r="KRK38" s="284"/>
      <c r="KRL38" s="284"/>
      <c r="KRM38" s="284"/>
      <c r="KRN38" s="284"/>
      <c r="KRO38" s="284"/>
      <c r="KRP38" s="284"/>
      <c r="KRQ38" s="284"/>
      <c r="KRR38" s="284"/>
      <c r="KRS38" s="284"/>
      <c r="KRT38" s="284"/>
      <c r="KRU38" s="284"/>
      <c r="KRV38" s="284"/>
      <c r="KRW38" s="284"/>
      <c r="KRX38" s="284"/>
      <c r="KRY38" s="284"/>
      <c r="KRZ38" s="284"/>
      <c r="KSA38" s="284"/>
      <c r="KSB38" s="284"/>
      <c r="KSC38" s="284"/>
      <c r="KSD38" s="284"/>
      <c r="KSE38" s="284"/>
      <c r="KSF38" s="284"/>
      <c r="KSG38" s="284"/>
      <c r="KSH38" s="284"/>
      <c r="KSI38" s="284"/>
      <c r="KSJ38" s="284"/>
      <c r="KSK38" s="284"/>
      <c r="KSL38" s="284"/>
      <c r="KSM38" s="284"/>
      <c r="KSN38" s="284"/>
      <c r="KSO38" s="284"/>
      <c r="KSP38" s="284"/>
      <c r="KSQ38" s="284"/>
      <c r="KSR38" s="284"/>
      <c r="KSS38" s="284"/>
      <c r="KST38" s="284"/>
      <c r="KSU38" s="284"/>
      <c r="KSV38" s="284"/>
      <c r="KSW38" s="284"/>
      <c r="KSX38" s="284"/>
      <c r="KSY38" s="284"/>
      <c r="KSZ38" s="284"/>
      <c r="KTA38" s="284"/>
      <c r="KTB38" s="284"/>
      <c r="KTC38" s="284"/>
      <c r="KTD38" s="284"/>
      <c r="KTE38" s="284"/>
      <c r="KTF38" s="284"/>
      <c r="KTG38" s="284"/>
      <c r="KTH38" s="284"/>
      <c r="KTI38" s="284"/>
      <c r="KTJ38" s="284"/>
      <c r="KTK38" s="284"/>
      <c r="KTL38" s="284"/>
      <c r="KTM38" s="284"/>
      <c r="KTN38" s="284"/>
      <c r="KTO38" s="284"/>
      <c r="KTP38" s="284"/>
      <c r="KTQ38" s="284"/>
      <c r="KTR38" s="284"/>
      <c r="KTS38" s="284"/>
      <c r="KTT38" s="284"/>
      <c r="KTU38" s="284"/>
      <c r="KTV38" s="284"/>
      <c r="KTW38" s="284"/>
      <c r="KTX38" s="284"/>
      <c r="KTY38" s="284"/>
      <c r="KTZ38" s="284"/>
      <c r="KUA38" s="284"/>
      <c r="KUB38" s="284"/>
      <c r="KUC38" s="284"/>
      <c r="KUD38" s="284"/>
      <c r="KUE38" s="284"/>
      <c r="KUF38" s="284"/>
      <c r="KUG38" s="284"/>
      <c r="KUH38" s="284"/>
      <c r="KUI38" s="284"/>
      <c r="KUJ38" s="284"/>
      <c r="KUK38" s="284"/>
      <c r="KUL38" s="284"/>
      <c r="KUM38" s="284"/>
      <c r="KUN38" s="284"/>
      <c r="KUO38" s="284"/>
      <c r="KUP38" s="284"/>
      <c r="KUQ38" s="284"/>
      <c r="KUR38" s="284"/>
      <c r="KUS38" s="284"/>
      <c r="KUT38" s="284"/>
      <c r="KUU38" s="284"/>
      <c r="KUV38" s="284"/>
      <c r="KUW38" s="284"/>
      <c r="KUX38" s="284"/>
      <c r="KUY38" s="284"/>
      <c r="KUZ38" s="284"/>
      <c r="KVA38" s="284"/>
      <c r="KVB38" s="284"/>
      <c r="KVC38" s="284"/>
      <c r="KVD38" s="284"/>
      <c r="KVE38" s="284"/>
      <c r="KVF38" s="284"/>
      <c r="KVG38" s="284"/>
      <c r="KVH38" s="284"/>
      <c r="KVI38" s="284"/>
      <c r="KVJ38" s="284"/>
      <c r="KVK38" s="284"/>
      <c r="KVL38" s="284"/>
      <c r="KVM38" s="284"/>
      <c r="KVN38" s="284"/>
      <c r="KVO38" s="284"/>
      <c r="KVP38" s="284"/>
      <c r="KVQ38" s="284"/>
      <c r="KVR38" s="284"/>
      <c r="KVS38" s="284"/>
      <c r="KVT38" s="284"/>
      <c r="KVU38" s="284"/>
      <c r="KVV38" s="284"/>
      <c r="KVW38" s="284"/>
      <c r="KVX38" s="284"/>
      <c r="KVY38" s="284"/>
      <c r="KVZ38" s="284"/>
      <c r="KWA38" s="284"/>
      <c r="KWB38" s="284"/>
      <c r="KWC38" s="284"/>
      <c r="KWD38" s="284"/>
      <c r="KWE38" s="284"/>
      <c r="KWF38" s="284"/>
      <c r="KWG38" s="284"/>
      <c r="KWH38" s="284"/>
      <c r="KWI38" s="284"/>
      <c r="KWJ38" s="284"/>
      <c r="KWK38" s="284"/>
      <c r="KWL38" s="284"/>
      <c r="KWM38" s="284"/>
      <c r="KWN38" s="284"/>
      <c r="KWO38" s="284"/>
      <c r="KWP38" s="284"/>
      <c r="KWQ38" s="284"/>
      <c r="KWR38" s="284"/>
      <c r="KWS38" s="284"/>
      <c r="KWT38" s="284"/>
      <c r="KWU38" s="284"/>
      <c r="KWV38" s="284"/>
      <c r="KWW38" s="284"/>
      <c r="KWX38" s="284"/>
      <c r="KWY38" s="284"/>
      <c r="KWZ38" s="284"/>
      <c r="KXA38" s="284"/>
      <c r="KXB38" s="284"/>
      <c r="KXC38" s="284"/>
      <c r="KXD38" s="284"/>
      <c r="KXE38" s="284"/>
      <c r="KXF38" s="284"/>
      <c r="KXG38" s="284"/>
      <c r="KXH38" s="284"/>
      <c r="KXI38" s="284"/>
      <c r="KXJ38" s="284"/>
      <c r="KXK38" s="284"/>
      <c r="KXL38" s="284"/>
      <c r="KXM38" s="284"/>
      <c r="KXN38" s="284"/>
      <c r="KXO38" s="284"/>
      <c r="KXP38" s="284"/>
      <c r="KXQ38" s="284"/>
      <c r="KXR38" s="284"/>
      <c r="KXS38" s="284"/>
      <c r="KXT38" s="284"/>
      <c r="KXU38" s="284"/>
      <c r="KXV38" s="284"/>
      <c r="KXW38" s="284"/>
      <c r="KXX38" s="284"/>
      <c r="KXY38" s="284"/>
      <c r="KXZ38" s="284"/>
      <c r="KYA38" s="284"/>
      <c r="KYB38" s="284"/>
      <c r="KYC38" s="284"/>
      <c r="KYD38" s="284"/>
      <c r="KYE38" s="284"/>
      <c r="KYF38" s="284"/>
      <c r="KYG38" s="284"/>
      <c r="KYH38" s="284"/>
      <c r="KYI38" s="284"/>
      <c r="KYJ38" s="284"/>
      <c r="KYK38" s="284"/>
      <c r="KYL38" s="284"/>
      <c r="KYM38" s="284"/>
      <c r="KYN38" s="284"/>
      <c r="KYO38" s="284"/>
      <c r="KYP38" s="284"/>
      <c r="KYQ38" s="284"/>
      <c r="KYR38" s="284"/>
      <c r="KYS38" s="284"/>
      <c r="KYT38" s="284"/>
      <c r="KYU38" s="284"/>
      <c r="KYV38" s="284"/>
      <c r="KYW38" s="284"/>
      <c r="KYX38" s="284"/>
      <c r="KYY38" s="284"/>
      <c r="KYZ38" s="284"/>
      <c r="KZA38" s="284"/>
      <c r="KZB38" s="284"/>
      <c r="KZC38" s="284"/>
      <c r="KZD38" s="284"/>
      <c r="KZE38" s="284"/>
      <c r="KZF38" s="284"/>
      <c r="KZG38" s="284"/>
      <c r="KZH38" s="284"/>
      <c r="KZI38" s="284"/>
      <c r="KZJ38" s="284"/>
      <c r="KZK38" s="284"/>
      <c r="KZL38" s="284"/>
      <c r="KZM38" s="284"/>
      <c r="KZN38" s="284"/>
      <c r="KZO38" s="284"/>
      <c r="KZP38" s="284"/>
      <c r="KZQ38" s="284"/>
      <c r="KZR38" s="284"/>
      <c r="KZS38" s="284"/>
      <c r="KZT38" s="284"/>
      <c r="KZU38" s="284"/>
      <c r="KZV38" s="284"/>
      <c r="KZW38" s="284"/>
      <c r="KZX38" s="284"/>
      <c r="KZY38" s="284"/>
      <c r="KZZ38" s="284"/>
      <c r="LAA38" s="284"/>
      <c r="LAB38" s="284"/>
      <c r="LAC38" s="284"/>
      <c r="LAD38" s="284"/>
      <c r="LAE38" s="284"/>
      <c r="LAF38" s="284"/>
      <c r="LAG38" s="284"/>
      <c r="LAH38" s="284"/>
      <c r="LAI38" s="284"/>
      <c r="LAJ38" s="284"/>
      <c r="LAK38" s="284"/>
      <c r="LAL38" s="284"/>
      <c r="LAM38" s="284"/>
      <c r="LAN38" s="284"/>
      <c r="LAO38" s="284"/>
      <c r="LAP38" s="284"/>
      <c r="LAQ38" s="284"/>
      <c r="LAR38" s="284"/>
      <c r="LAS38" s="284"/>
      <c r="LAT38" s="284"/>
      <c r="LAU38" s="284"/>
      <c r="LAV38" s="284"/>
      <c r="LAW38" s="284"/>
      <c r="LAX38" s="284"/>
      <c r="LAY38" s="284"/>
      <c r="LAZ38" s="284"/>
      <c r="LBA38" s="284"/>
      <c r="LBB38" s="284"/>
      <c r="LBC38" s="284"/>
      <c r="LBD38" s="284"/>
      <c r="LBE38" s="284"/>
      <c r="LBF38" s="284"/>
      <c r="LBG38" s="284"/>
      <c r="LBH38" s="284"/>
      <c r="LBI38" s="284"/>
      <c r="LBJ38" s="284"/>
      <c r="LBK38" s="284"/>
      <c r="LBL38" s="284"/>
      <c r="LBM38" s="284"/>
      <c r="LBN38" s="284"/>
      <c r="LBO38" s="284"/>
      <c r="LBP38" s="284"/>
      <c r="LBQ38" s="284"/>
      <c r="LBR38" s="284"/>
      <c r="LBS38" s="284"/>
      <c r="LBT38" s="284"/>
      <c r="LBU38" s="284"/>
      <c r="LBV38" s="284"/>
      <c r="LBW38" s="284"/>
      <c r="LBX38" s="284"/>
      <c r="LBY38" s="284"/>
      <c r="LBZ38" s="284"/>
      <c r="LCA38" s="284"/>
      <c r="LCB38" s="284"/>
      <c r="LCC38" s="284"/>
      <c r="LCD38" s="284"/>
      <c r="LCE38" s="284"/>
      <c r="LCF38" s="284"/>
      <c r="LCG38" s="284"/>
      <c r="LCH38" s="284"/>
      <c r="LCI38" s="284"/>
      <c r="LCJ38" s="284"/>
      <c r="LCK38" s="284"/>
      <c r="LCL38" s="284"/>
      <c r="LCM38" s="284"/>
      <c r="LCN38" s="284"/>
      <c r="LCO38" s="284"/>
      <c r="LCP38" s="284"/>
      <c r="LCQ38" s="284"/>
      <c r="LCR38" s="284"/>
      <c r="LCS38" s="284"/>
      <c r="LCT38" s="284"/>
      <c r="LCU38" s="284"/>
      <c r="LCV38" s="284"/>
      <c r="LCW38" s="284"/>
      <c r="LCX38" s="284"/>
      <c r="LCY38" s="284"/>
      <c r="LCZ38" s="284"/>
      <c r="LDA38" s="284"/>
      <c r="LDB38" s="284"/>
      <c r="LDC38" s="284"/>
      <c r="LDD38" s="284"/>
      <c r="LDE38" s="284"/>
      <c r="LDF38" s="284"/>
      <c r="LDG38" s="284"/>
      <c r="LDH38" s="284"/>
      <c r="LDI38" s="284"/>
      <c r="LDJ38" s="284"/>
      <c r="LDK38" s="284"/>
      <c r="LDL38" s="284"/>
      <c r="LDM38" s="284"/>
      <c r="LDN38" s="284"/>
      <c r="LDO38" s="284"/>
      <c r="LDP38" s="284"/>
      <c r="LDQ38" s="284"/>
      <c r="LDR38" s="284"/>
      <c r="LDS38" s="284"/>
      <c r="LDT38" s="284"/>
      <c r="LDU38" s="284"/>
      <c r="LDV38" s="284"/>
      <c r="LDW38" s="284"/>
      <c r="LDX38" s="284"/>
      <c r="LDY38" s="284"/>
      <c r="LDZ38" s="284"/>
      <c r="LEA38" s="284"/>
      <c r="LEB38" s="284"/>
      <c r="LEC38" s="284"/>
      <c r="LED38" s="284"/>
      <c r="LEE38" s="284"/>
      <c r="LEF38" s="284"/>
      <c r="LEG38" s="284"/>
      <c r="LEH38" s="284"/>
      <c r="LEI38" s="284"/>
      <c r="LEJ38" s="284"/>
      <c r="LEK38" s="284"/>
      <c r="LEL38" s="284"/>
      <c r="LEM38" s="284"/>
      <c r="LEN38" s="284"/>
      <c r="LEO38" s="284"/>
      <c r="LEP38" s="284"/>
      <c r="LEQ38" s="284"/>
      <c r="LER38" s="284"/>
      <c r="LES38" s="284"/>
      <c r="LET38" s="284"/>
      <c r="LEU38" s="284"/>
      <c r="LEV38" s="284"/>
      <c r="LEW38" s="284"/>
      <c r="LEX38" s="284"/>
      <c r="LEY38" s="284"/>
      <c r="LEZ38" s="284"/>
      <c r="LFA38" s="284"/>
      <c r="LFB38" s="284"/>
      <c r="LFC38" s="284"/>
      <c r="LFD38" s="284"/>
      <c r="LFE38" s="284"/>
      <c r="LFF38" s="284"/>
      <c r="LFG38" s="284"/>
      <c r="LFH38" s="284"/>
      <c r="LFI38" s="284"/>
      <c r="LFJ38" s="284"/>
      <c r="LFK38" s="284"/>
      <c r="LFL38" s="284"/>
      <c r="LFM38" s="284"/>
      <c r="LFN38" s="284"/>
      <c r="LFO38" s="284"/>
      <c r="LFP38" s="284"/>
      <c r="LFQ38" s="284"/>
      <c r="LFR38" s="284"/>
      <c r="LFS38" s="284"/>
      <c r="LFT38" s="284"/>
      <c r="LFU38" s="284"/>
      <c r="LFV38" s="284"/>
      <c r="LFW38" s="284"/>
      <c r="LFX38" s="284"/>
      <c r="LFY38" s="284"/>
      <c r="LFZ38" s="284"/>
      <c r="LGA38" s="284"/>
      <c r="LGB38" s="284"/>
      <c r="LGC38" s="284"/>
      <c r="LGD38" s="284"/>
      <c r="LGE38" s="284"/>
      <c r="LGF38" s="284"/>
      <c r="LGG38" s="284"/>
      <c r="LGH38" s="284"/>
      <c r="LGI38" s="284"/>
      <c r="LGJ38" s="284"/>
      <c r="LGK38" s="284"/>
      <c r="LGL38" s="284"/>
      <c r="LGM38" s="284"/>
      <c r="LGN38" s="284"/>
      <c r="LGO38" s="284"/>
      <c r="LGP38" s="284"/>
      <c r="LGQ38" s="284"/>
      <c r="LGR38" s="284"/>
      <c r="LGS38" s="284"/>
      <c r="LGT38" s="284"/>
      <c r="LGU38" s="284"/>
      <c r="LGV38" s="284"/>
      <c r="LGW38" s="284"/>
      <c r="LGX38" s="284"/>
      <c r="LGY38" s="284"/>
      <c r="LGZ38" s="284"/>
      <c r="LHA38" s="284"/>
      <c r="LHB38" s="284"/>
      <c r="LHC38" s="284"/>
      <c r="LHD38" s="284"/>
      <c r="LHE38" s="284"/>
      <c r="LHF38" s="284"/>
      <c r="LHG38" s="284"/>
      <c r="LHH38" s="284"/>
      <c r="LHI38" s="284"/>
      <c r="LHJ38" s="284"/>
      <c r="LHK38" s="284"/>
      <c r="LHL38" s="284"/>
      <c r="LHM38" s="284"/>
      <c r="LHN38" s="284"/>
      <c r="LHO38" s="284"/>
      <c r="LHP38" s="284"/>
      <c r="LHQ38" s="284"/>
      <c r="LHR38" s="284"/>
      <c r="LHS38" s="284"/>
      <c r="LHT38" s="284"/>
      <c r="LHU38" s="284"/>
      <c r="LHV38" s="284"/>
      <c r="LHW38" s="284"/>
      <c r="LHX38" s="284"/>
      <c r="LHY38" s="284"/>
      <c r="LHZ38" s="284"/>
      <c r="LIA38" s="284"/>
      <c r="LIB38" s="284"/>
      <c r="LIC38" s="284"/>
      <c r="LID38" s="284"/>
      <c r="LIE38" s="284"/>
      <c r="LIF38" s="284"/>
      <c r="LIG38" s="284"/>
      <c r="LIH38" s="284"/>
      <c r="LII38" s="284"/>
      <c r="LIJ38" s="284"/>
      <c r="LIK38" s="284"/>
      <c r="LIL38" s="284"/>
      <c r="LIM38" s="284"/>
      <c r="LIN38" s="284"/>
      <c r="LIO38" s="284"/>
      <c r="LIP38" s="284"/>
      <c r="LIQ38" s="284"/>
      <c r="LIR38" s="284"/>
      <c r="LIS38" s="284"/>
      <c r="LIT38" s="284"/>
      <c r="LIU38" s="284"/>
      <c r="LIV38" s="284"/>
      <c r="LIW38" s="284"/>
      <c r="LIX38" s="284"/>
      <c r="LIY38" s="284"/>
      <c r="LIZ38" s="284"/>
      <c r="LJA38" s="284"/>
      <c r="LJB38" s="284"/>
      <c r="LJC38" s="284"/>
      <c r="LJD38" s="284"/>
      <c r="LJE38" s="284"/>
      <c r="LJF38" s="284"/>
      <c r="LJG38" s="284"/>
      <c r="LJH38" s="284"/>
      <c r="LJI38" s="284"/>
      <c r="LJJ38" s="284"/>
      <c r="LJK38" s="284"/>
      <c r="LJL38" s="284"/>
      <c r="LJM38" s="284"/>
      <c r="LJN38" s="284"/>
      <c r="LJO38" s="284"/>
      <c r="LJP38" s="284"/>
      <c r="LJQ38" s="284"/>
      <c r="LJR38" s="284"/>
      <c r="LJS38" s="284"/>
      <c r="LJT38" s="284"/>
      <c r="LJU38" s="284"/>
      <c r="LJV38" s="284"/>
      <c r="LJW38" s="284"/>
      <c r="LJX38" s="284"/>
      <c r="LJY38" s="284"/>
      <c r="LJZ38" s="284"/>
      <c r="LKA38" s="284"/>
      <c r="LKB38" s="284"/>
      <c r="LKC38" s="284"/>
      <c r="LKD38" s="284"/>
      <c r="LKE38" s="284"/>
      <c r="LKF38" s="284"/>
      <c r="LKG38" s="284"/>
      <c r="LKH38" s="284"/>
      <c r="LKI38" s="284"/>
      <c r="LKJ38" s="284"/>
      <c r="LKK38" s="284"/>
      <c r="LKL38" s="284"/>
      <c r="LKM38" s="284"/>
      <c r="LKN38" s="284"/>
      <c r="LKO38" s="284"/>
      <c r="LKP38" s="284"/>
      <c r="LKQ38" s="284"/>
      <c r="LKR38" s="284"/>
      <c r="LKS38" s="284"/>
      <c r="LKT38" s="284"/>
      <c r="LKU38" s="284"/>
      <c r="LKV38" s="284"/>
      <c r="LKW38" s="284"/>
      <c r="LKX38" s="284"/>
      <c r="LKY38" s="284"/>
      <c r="LKZ38" s="284"/>
      <c r="LLA38" s="284"/>
      <c r="LLB38" s="284"/>
      <c r="LLC38" s="284"/>
      <c r="LLD38" s="284"/>
      <c r="LLE38" s="284"/>
      <c r="LLF38" s="284"/>
      <c r="LLG38" s="284"/>
      <c r="LLH38" s="284"/>
      <c r="LLI38" s="284"/>
      <c r="LLJ38" s="284"/>
      <c r="LLK38" s="284"/>
      <c r="LLL38" s="284"/>
      <c r="LLM38" s="284"/>
      <c r="LLN38" s="284"/>
      <c r="LLO38" s="284"/>
      <c r="LLP38" s="284"/>
      <c r="LLQ38" s="284"/>
      <c r="LLR38" s="284"/>
      <c r="LLS38" s="284"/>
      <c r="LLT38" s="284"/>
      <c r="LLU38" s="284"/>
      <c r="LLV38" s="284"/>
      <c r="LLW38" s="284"/>
      <c r="LLX38" s="284"/>
      <c r="LLY38" s="284"/>
      <c r="LLZ38" s="284"/>
      <c r="LMA38" s="284"/>
      <c r="LMB38" s="284"/>
      <c r="LMC38" s="284"/>
      <c r="LMD38" s="284"/>
      <c r="LME38" s="284"/>
      <c r="LMF38" s="284"/>
      <c r="LMG38" s="284"/>
      <c r="LMH38" s="284"/>
      <c r="LMI38" s="284"/>
      <c r="LMJ38" s="284"/>
      <c r="LMK38" s="284"/>
      <c r="LML38" s="284"/>
      <c r="LMM38" s="284"/>
      <c r="LMN38" s="284"/>
      <c r="LMO38" s="284"/>
      <c r="LMP38" s="284"/>
      <c r="LMQ38" s="284"/>
      <c r="LMR38" s="284"/>
      <c r="LMS38" s="284"/>
      <c r="LMT38" s="284"/>
      <c r="LMU38" s="284"/>
      <c r="LMV38" s="284"/>
      <c r="LMW38" s="284"/>
      <c r="LMX38" s="284"/>
      <c r="LMY38" s="284"/>
      <c r="LMZ38" s="284"/>
      <c r="LNA38" s="284"/>
      <c r="LNB38" s="284"/>
      <c r="LNC38" s="284"/>
      <c r="LND38" s="284"/>
      <c r="LNE38" s="284"/>
      <c r="LNF38" s="284"/>
      <c r="LNG38" s="284"/>
      <c r="LNH38" s="284"/>
      <c r="LNI38" s="284"/>
      <c r="LNJ38" s="284"/>
      <c r="LNK38" s="284"/>
      <c r="LNL38" s="284"/>
      <c r="LNM38" s="284"/>
      <c r="LNN38" s="284"/>
      <c r="LNO38" s="284"/>
      <c r="LNP38" s="284"/>
      <c r="LNQ38" s="284"/>
      <c r="LNR38" s="284"/>
      <c r="LNS38" s="284"/>
      <c r="LNT38" s="284"/>
      <c r="LNU38" s="284"/>
      <c r="LNV38" s="284"/>
      <c r="LNW38" s="284"/>
      <c r="LNX38" s="284"/>
      <c r="LNY38" s="284"/>
      <c r="LNZ38" s="284"/>
      <c r="LOA38" s="284"/>
      <c r="LOB38" s="284"/>
      <c r="LOC38" s="284"/>
      <c r="LOD38" s="284"/>
      <c r="LOE38" s="284"/>
      <c r="LOF38" s="284"/>
      <c r="LOG38" s="284"/>
      <c r="LOH38" s="284"/>
      <c r="LOI38" s="284"/>
      <c r="LOJ38" s="284"/>
      <c r="LOK38" s="284"/>
      <c r="LOL38" s="284"/>
      <c r="LOM38" s="284"/>
      <c r="LON38" s="284"/>
      <c r="LOO38" s="284"/>
      <c r="LOP38" s="284"/>
      <c r="LOQ38" s="284"/>
      <c r="LOR38" s="284"/>
      <c r="LOS38" s="284"/>
      <c r="LOT38" s="284"/>
      <c r="LOU38" s="284"/>
      <c r="LOV38" s="284"/>
      <c r="LOW38" s="284"/>
      <c r="LOX38" s="284"/>
      <c r="LOY38" s="284"/>
      <c r="LOZ38" s="284"/>
      <c r="LPA38" s="284"/>
      <c r="LPB38" s="284"/>
      <c r="LPC38" s="284"/>
      <c r="LPD38" s="284"/>
      <c r="LPE38" s="284"/>
      <c r="LPF38" s="284"/>
      <c r="LPG38" s="284"/>
      <c r="LPH38" s="284"/>
      <c r="LPI38" s="284"/>
      <c r="LPJ38" s="284"/>
      <c r="LPK38" s="284"/>
      <c r="LPL38" s="284"/>
      <c r="LPM38" s="284"/>
      <c r="LPN38" s="284"/>
      <c r="LPO38" s="284"/>
      <c r="LPP38" s="284"/>
      <c r="LPQ38" s="284"/>
      <c r="LPR38" s="284"/>
      <c r="LPS38" s="284"/>
      <c r="LPT38" s="284"/>
      <c r="LPU38" s="284"/>
      <c r="LPV38" s="284"/>
      <c r="LPW38" s="284"/>
      <c r="LPX38" s="284"/>
      <c r="LPY38" s="284"/>
      <c r="LPZ38" s="284"/>
      <c r="LQA38" s="284"/>
      <c r="LQB38" s="284"/>
      <c r="LQC38" s="284"/>
      <c r="LQD38" s="284"/>
      <c r="LQE38" s="284"/>
      <c r="LQF38" s="284"/>
      <c r="LQG38" s="284"/>
      <c r="LQH38" s="284"/>
      <c r="LQI38" s="284"/>
      <c r="LQJ38" s="284"/>
      <c r="LQK38" s="284"/>
      <c r="LQL38" s="284"/>
      <c r="LQM38" s="284"/>
      <c r="LQN38" s="284"/>
      <c r="LQO38" s="284"/>
      <c r="LQP38" s="284"/>
      <c r="LQQ38" s="284"/>
      <c r="LQR38" s="284"/>
      <c r="LQS38" s="284"/>
      <c r="LQT38" s="284"/>
      <c r="LQU38" s="284"/>
      <c r="LQV38" s="284"/>
      <c r="LQW38" s="284"/>
      <c r="LQX38" s="284"/>
      <c r="LQY38" s="284"/>
      <c r="LQZ38" s="284"/>
      <c r="LRA38" s="284"/>
      <c r="LRB38" s="284"/>
      <c r="LRC38" s="284"/>
      <c r="LRD38" s="284"/>
      <c r="LRE38" s="284"/>
      <c r="LRF38" s="284"/>
      <c r="LRG38" s="284"/>
      <c r="LRH38" s="284"/>
      <c r="LRI38" s="284"/>
      <c r="LRJ38" s="284"/>
      <c r="LRK38" s="284"/>
      <c r="LRL38" s="284"/>
      <c r="LRM38" s="284"/>
      <c r="LRN38" s="284"/>
      <c r="LRO38" s="284"/>
      <c r="LRP38" s="284"/>
      <c r="LRQ38" s="284"/>
      <c r="LRR38" s="284"/>
      <c r="LRS38" s="284"/>
      <c r="LRT38" s="284"/>
      <c r="LRU38" s="284"/>
      <c r="LRV38" s="284"/>
      <c r="LRW38" s="284"/>
      <c r="LRX38" s="284"/>
      <c r="LRY38" s="284"/>
      <c r="LRZ38" s="284"/>
      <c r="LSA38" s="284"/>
      <c r="LSB38" s="284"/>
      <c r="LSC38" s="284"/>
      <c r="LSD38" s="284"/>
      <c r="LSE38" s="284"/>
      <c r="LSF38" s="284"/>
      <c r="LSG38" s="284"/>
      <c r="LSH38" s="284"/>
      <c r="LSI38" s="284"/>
      <c r="LSJ38" s="284"/>
      <c r="LSK38" s="284"/>
      <c r="LSL38" s="284"/>
      <c r="LSM38" s="284"/>
      <c r="LSN38" s="284"/>
      <c r="LSO38" s="284"/>
      <c r="LSP38" s="284"/>
      <c r="LSQ38" s="284"/>
      <c r="LSR38" s="284"/>
      <c r="LSS38" s="284"/>
      <c r="LST38" s="284"/>
      <c r="LSU38" s="284"/>
      <c r="LSV38" s="284"/>
      <c r="LSW38" s="284"/>
      <c r="LSX38" s="284"/>
      <c r="LSY38" s="284"/>
      <c r="LSZ38" s="284"/>
      <c r="LTA38" s="284"/>
      <c r="LTB38" s="284"/>
      <c r="LTC38" s="284"/>
      <c r="LTD38" s="284"/>
      <c r="LTE38" s="284"/>
      <c r="LTF38" s="284"/>
      <c r="LTG38" s="284"/>
      <c r="LTH38" s="284"/>
      <c r="LTI38" s="284"/>
      <c r="LTJ38" s="284"/>
      <c r="LTK38" s="284"/>
      <c r="LTL38" s="284"/>
      <c r="LTM38" s="284"/>
      <c r="LTN38" s="284"/>
      <c r="LTO38" s="284"/>
      <c r="LTP38" s="284"/>
      <c r="LTQ38" s="284"/>
      <c r="LTR38" s="284"/>
      <c r="LTS38" s="284"/>
      <c r="LTT38" s="284"/>
      <c r="LTU38" s="284"/>
      <c r="LTV38" s="284"/>
      <c r="LTW38" s="284"/>
      <c r="LTX38" s="284"/>
      <c r="LTY38" s="284"/>
      <c r="LTZ38" s="284"/>
      <c r="LUA38" s="284"/>
      <c r="LUB38" s="284"/>
      <c r="LUC38" s="284"/>
      <c r="LUD38" s="284"/>
      <c r="LUE38" s="284"/>
      <c r="LUF38" s="284"/>
      <c r="LUG38" s="284"/>
      <c r="LUH38" s="284"/>
      <c r="LUI38" s="284"/>
      <c r="LUJ38" s="284"/>
      <c r="LUK38" s="284"/>
      <c r="LUL38" s="284"/>
      <c r="LUM38" s="284"/>
      <c r="LUN38" s="284"/>
      <c r="LUO38" s="284"/>
      <c r="LUP38" s="284"/>
      <c r="LUQ38" s="284"/>
      <c r="LUR38" s="284"/>
      <c r="LUS38" s="284"/>
      <c r="LUT38" s="284"/>
      <c r="LUU38" s="284"/>
      <c r="LUV38" s="284"/>
      <c r="LUW38" s="284"/>
      <c r="LUX38" s="284"/>
      <c r="LUY38" s="284"/>
      <c r="LUZ38" s="284"/>
      <c r="LVA38" s="284"/>
      <c r="LVB38" s="284"/>
      <c r="LVC38" s="284"/>
      <c r="LVD38" s="284"/>
      <c r="LVE38" s="284"/>
      <c r="LVF38" s="284"/>
      <c r="LVG38" s="284"/>
      <c r="LVH38" s="284"/>
      <c r="LVI38" s="284"/>
      <c r="LVJ38" s="284"/>
      <c r="LVK38" s="284"/>
      <c r="LVL38" s="284"/>
      <c r="LVM38" s="284"/>
      <c r="LVN38" s="284"/>
      <c r="LVO38" s="284"/>
      <c r="LVP38" s="284"/>
      <c r="LVQ38" s="284"/>
      <c r="LVR38" s="284"/>
      <c r="LVS38" s="284"/>
      <c r="LVT38" s="284"/>
      <c r="LVU38" s="284"/>
      <c r="LVV38" s="284"/>
      <c r="LVW38" s="284"/>
      <c r="LVX38" s="284"/>
      <c r="LVY38" s="284"/>
      <c r="LVZ38" s="284"/>
      <c r="LWA38" s="284"/>
      <c r="LWB38" s="284"/>
      <c r="LWC38" s="284"/>
      <c r="LWD38" s="284"/>
      <c r="LWE38" s="284"/>
      <c r="LWF38" s="284"/>
      <c r="LWG38" s="284"/>
      <c r="LWH38" s="284"/>
      <c r="LWI38" s="284"/>
      <c r="LWJ38" s="284"/>
      <c r="LWK38" s="284"/>
      <c r="LWL38" s="284"/>
      <c r="LWM38" s="284"/>
      <c r="LWN38" s="284"/>
      <c r="LWO38" s="284"/>
      <c r="LWP38" s="284"/>
      <c r="LWQ38" s="284"/>
      <c r="LWR38" s="284"/>
      <c r="LWS38" s="284"/>
      <c r="LWT38" s="284"/>
      <c r="LWU38" s="284"/>
      <c r="LWV38" s="284"/>
      <c r="LWW38" s="284"/>
      <c r="LWX38" s="284"/>
      <c r="LWY38" s="284"/>
      <c r="LWZ38" s="284"/>
      <c r="LXA38" s="284"/>
      <c r="LXB38" s="284"/>
      <c r="LXC38" s="284"/>
      <c r="LXD38" s="284"/>
      <c r="LXE38" s="284"/>
      <c r="LXF38" s="284"/>
      <c r="LXG38" s="284"/>
      <c r="LXH38" s="284"/>
      <c r="LXI38" s="284"/>
      <c r="LXJ38" s="284"/>
      <c r="LXK38" s="284"/>
      <c r="LXL38" s="284"/>
      <c r="LXM38" s="284"/>
      <c r="LXN38" s="284"/>
      <c r="LXO38" s="284"/>
      <c r="LXP38" s="284"/>
      <c r="LXQ38" s="284"/>
      <c r="LXR38" s="284"/>
      <c r="LXS38" s="284"/>
      <c r="LXT38" s="284"/>
      <c r="LXU38" s="284"/>
      <c r="LXV38" s="284"/>
      <c r="LXW38" s="284"/>
      <c r="LXX38" s="284"/>
      <c r="LXY38" s="284"/>
      <c r="LXZ38" s="284"/>
      <c r="LYA38" s="284"/>
      <c r="LYB38" s="284"/>
      <c r="LYC38" s="284"/>
      <c r="LYD38" s="284"/>
      <c r="LYE38" s="284"/>
      <c r="LYF38" s="284"/>
      <c r="LYG38" s="284"/>
      <c r="LYH38" s="284"/>
      <c r="LYI38" s="284"/>
      <c r="LYJ38" s="284"/>
      <c r="LYK38" s="284"/>
      <c r="LYL38" s="284"/>
      <c r="LYM38" s="284"/>
      <c r="LYN38" s="284"/>
      <c r="LYO38" s="284"/>
      <c r="LYP38" s="284"/>
      <c r="LYQ38" s="284"/>
      <c r="LYR38" s="284"/>
      <c r="LYS38" s="284"/>
      <c r="LYT38" s="284"/>
      <c r="LYU38" s="284"/>
      <c r="LYV38" s="284"/>
      <c r="LYW38" s="284"/>
      <c r="LYX38" s="284"/>
      <c r="LYY38" s="284"/>
      <c r="LYZ38" s="284"/>
      <c r="LZA38" s="284"/>
      <c r="LZB38" s="284"/>
      <c r="LZC38" s="284"/>
      <c r="LZD38" s="284"/>
      <c r="LZE38" s="284"/>
      <c r="LZF38" s="284"/>
      <c r="LZG38" s="284"/>
      <c r="LZH38" s="284"/>
      <c r="LZI38" s="284"/>
      <c r="LZJ38" s="284"/>
      <c r="LZK38" s="284"/>
      <c r="LZL38" s="284"/>
      <c r="LZM38" s="284"/>
      <c r="LZN38" s="284"/>
      <c r="LZO38" s="284"/>
      <c r="LZP38" s="284"/>
      <c r="LZQ38" s="284"/>
      <c r="LZR38" s="284"/>
      <c r="LZS38" s="284"/>
      <c r="LZT38" s="284"/>
      <c r="LZU38" s="284"/>
      <c r="LZV38" s="284"/>
      <c r="LZW38" s="284"/>
      <c r="LZX38" s="284"/>
      <c r="LZY38" s="284"/>
      <c r="LZZ38" s="284"/>
      <c r="MAA38" s="284"/>
      <c r="MAB38" s="284"/>
      <c r="MAC38" s="284"/>
      <c r="MAD38" s="284"/>
      <c r="MAE38" s="284"/>
      <c r="MAF38" s="284"/>
      <c r="MAG38" s="284"/>
      <c r="MAH38" s="284"/>
      <c r="MAI38" s="284"/>
      <c r="MAJ38" s="284"/>
      <c r="MAK38" s="284"/>
      <c r="MAL38" s="284"/>
      <c r="MAM38" s="284"/>
      <c r="MAN38" s="284"/>
      <c r="MAO38" s="284"/>
      <c r="MAP38" s="284"/>
      <c r="MAQ38" s="284"/>
      <c r="MAR38" s="284"/>
      <c r="MAS38" s="284"/>
      <c r="MAT38" s="284"/>
      <c r="MAU38" s="284"/>
      <c r="MAV38" s="284"/>
      <c r="MAW38" s="284"/>
      <c r="MAX38" s="284"/>
      <c r="MAY38" s="284"/>
      <c r="MAZ38" s="284"/>
      <c r="MBA38" s="284"/>
      <c r="MBB38" s="284"/>
      <c r="MBC38" s="284"/>
      <c r="MBD38" s="284"/>
      <c r="MBE38" s="284"/>
      <c r="MBF38" s="284"/>
      <c r="MBG38" s="284"/>
      <c r="MBH38" s="284"/>
      <c r="MBI38" s="284"/>
      <c r="MBJ38" s="284"/>
      <c r="MBK38" s="284"/>
      <c r="MBL38" s="284"/>
      <c r="MBM38" s="284"/>
      <c r="MBN38" s="284"/>
      <c r="MBO38" s="284"/>
      <c r="MBP38" s="284"/>
      <c r="MBQ38" s="284"/>
      <c r="MBR38" s="284"/>
      <c r="MBS38" s="284"/>
      <c r="MBT38" s="284"/>
      <c r="MBU38" s="284"/>
      <c r="MBV38" s="284"/>
      <c r="MBW38" s="284"/>
      <c r="MBX38" s="284"/>
      <c r="MBY38" s="284"/>
      <c r="MBZ38" s="284"/>
      <c r="MCA38" s="284"/>
      <c r="MCB38" s="284"/>
      <c r="MCC38" s="284"/>
      <c r="MCD38" s="284"/>
      <c r="MCE38" s="284"/>
      <c r="MCF38" s="284"/>
      <c r="MCG38" s="284"/>
      <c r="MCH38" s="284"/>
      <c r="MCI38" s="284"/>
      <c r="MCJ38" s="284"/>
      <c r="MCK38" s="284"/>
      <c r="MCL38" s="284"/>
      <c r="MCM38" s="284"/>
      <c r="MCN38" s="284"/>
      <c r="MCO38" s="284"/>
      <c r="MCP38" s="284"/>
      <c r="MCQ38" s="284"/>
      <c r="MCR38" s="284"/>
      <c r="MCS38" s="284"/>
      <c r="MCT38" s="284"/>
      <c r="MCU38" s="284"/>
      <c r="MCV38" s="284"/>
      <c r="MCW38" s="284"/>
      <c r="MCX38" s="284"/>
      <c r="MCY38" s="284"/>
      <c r="MCZ38" s="284"/>
      <c r="MDA38" s="284"/>
      <c r="MDB38" s="284"/>
      <c r="MDC38" s="284"/>
      <c r="MDD38" s="284"/>
      <c r="MDE38" s="284"/>
      <c r="MDF38" s="284"/>
      <c r="MDG38" s="284"/>
      <c r="MDH38" s="284"/>
      <c r="MDI38" s="284"/>
      <c r="MDJ38" s="284"/>
      <c r="MDK38" s="284"/>
      <c r="MDL38" s="284"/>
      <c r="MDM38" s="284"/>
      <c r="MDN38" s="284"/>
      <c r="MDO38" s="284"/>
      <c r="MDP38" s="284"/>
      <c r="MDQ38" s="284"/>
      <c r="MDR38" s="284"/>
      <c r="MDS38" s="284"/>
      <c r="MDT38" s="284"/>
      <c r="MDU38" s="284"/>
      <c r="MDV38" s="284"/>
      <c r="MDW38" s="284"/>
      <c r="MDX38" s="284"/>
      <c r="MDY38" s="284"/>
      <c r="MDZ38" s="284"/>
      <c r="MEA38" s="284"/>
      <c r="MEB38" s="284"/>
      <c r="MEC38" s="284"/>
      <c r="MED38" s="284"/>
      <c r="MEE38" s="284"/>
      <c r="MEF38" s="284"/>
      <c r="MEG38" s="284"/>
      <c r="MEH38" s="284"/>
      <c r="MEI38" s="284"/>
      <c r="MEJ38" s="284"/>
      <c r="MEK38" s="284"/>
      <c r="MEL38" s="284"/>
      <c r="MEM38" s="284"/>
      <c r="MEN38" s="284"/>
      <c r="MEO38" s="284"/>
      <c r="MEP38" s="284"/>
      <c r="MEQ38" s="284"/>
      <c r="MER38" s="284"/>
      <c r="MES38" s="284"/>
      <c r="MET38" s="284"/>
      <c r="MEU38" s="284"/>
      <c r="MEV38" s="284"/>
      <c r="MEW38" s="284"/>
      <c r="MEX38" s="284"/>
      <c r="MEY38" s="284"/>
      <c r="MEZ38" s="284"/>
      <c r="MFA38" s="284"/>
      <c r="MFB38" s="284"/>
      <c r="MFC38" s="284"/>
      <c r="MFD38" s="284"/>
      <c r="MFE38" s="284"/>
      <c r="MFF38" s="284"/>
      <c r="MFG38" s="284"/>
      <c r="MFH38" s="284"/>
      <c r="MFI38" s="284"/>
      <c r="MFJ38" s="284"/>
      <c r="MFK38" s="284"/>
      <c r="MFL38" s="284"/>
      <c r="MFM38" s="284"/>
      <c r="MFN38" s="284"/>
      <c r="MFO38" s="284"/>
      <c r="MFP38" s="284"/>
      <c r="MFQ38" s="284"/>
      <c r="MFR38" s="284"/>
      <c r="MFS38" s="284"/>
      <c r="MFT38" s="284"/>
      <c r="MFU38" s="284"/>
      <c r="MFV38" s="284"/>
      <c r="MFW38" s="284"/>
      <c r="MFX38" s="284"/>
      <c r="MFY38" s="284"/>
      <c r="MFZ38" s="284"/>
      <c r="MGA38" s="284"/>
      <c r="MGB38" s="284"/>
      <c r="MGC38" s="284"/>
      <c r="MGD38" s="284"/>
      <c r="MGE38" s="284"/>
      <c r="MGF38" s="284"/>
      <c r="MGG38" s="284"/>
      <c r="MGH38" s="284"/>
      <c r="MGI38" s="284"/>
      <c r="MGJ38" s="284"/>
      <c r="MGK38" s="284"/>
      <c r="MGL38" s="284"/>
      <c r="MGM38" s="284"/>
      <c r="MGN38" s="284"/>
      <c r="MGO38" s="284"/>
      <c r="MGP38" s="284"/>
      <c r="MGQ38" s="284"/>
      <c r="MGR38" s="284"/>
      <c r="MGS38" s="284"/>
      <c r="MGT38" s="284"/>
      <c r="MGU38" s="284"/>
      <c r="MGV38" s="284"/>
      <c r="MGW38" s="284"/>
      <c r="MGX38" s="284"/>
      <c r="MGY38" s="284"/>
      <c r="MGZ38" s="284"/>
      <c r="MHA38" s="284"/>
      <c r="MHB38" s="284"/>
      <c r="MHC38" s="284"/>
      <c r="MHD38" s="284"/>
      <c r="MHE38" s="284"/>
      <c r="MHF38" s="284"/>
      <c r="MHG38" s="284"/>
      <c r="MHH38" s="284"/>
      <c r="MHI38" s="284"/>
      <c r="MHJ38" s="284"/>
      <c r="MHK38" s="284"/>
      <c r="MHL38" s="284"/>
      <c r="MHM38" s="284"/>
      <c r="MHN38" s="284"/>
      <c r="MHO38" s="284"/>
      <c r="MHP38" s="284"/>
      <c r="MHQ38" s="284"/>
      <c r="MHR38" s="284"/>
      <c r="MHS38" s="284"/>
      <c r="MHT38" s="284"/>
      <c r="MHU38" s="284"/>
      <c r="MHV38" s="284"/>
      <c r="MHW38" s="284"/>
      <c r="MHX38" s="284"/>
      <c r="MHY38" s="284"/>
      <c r="MHZ38" s="284"/>
      <c r="MIA38" s="284"/>
      <c r="MIB38" s="284"/>
      <c r="MIC38" s="284"/>
      <c r="MID38" s="284"/>
      <c r="MIE38" s="284"/>
      <c r="MIF38" s="284"/>
      <c r="MIG38" s="284"/>
      <c r="MIH38" s="284"/>
      <c r="MII38" s="284"/>
      <c r="MIJ38" s="284"/>
      <c r="MIK38" s="284"/>
      <c r="MIL38" s="284"/>
      <c r="MIM38" s="284"/>
      <c r="MIN38" s="284"/>
      <c r="MIO38" s="284"/>
      <c r="MIP38" s="284"/>
      <c r="MIQ38" s="284"/>
      <c r="MIR38" s="284"/>
      <c r="MIS38" s="284"/>
      <c r="MIT38" s="284"/>
      <c r="MIU38" s="284"/>
      <c r="MIV38" s="284"/>
      <c r="MIW38" s="284"/>
      <c r="MIX38" s="284"/>
      <c r="MIY38" s="284"/>
      <c r="MIZ38" s="284"/>
      <c r="MJA38" s="284"/>
      <c r="MJB38" s="284"/>
      <c r="MJC38" s="284"/>
      <c r="MJD38" s="284"/>
      <c r="MJE38" s="284"/>
      <c r="MJF38" s="284"/>
      <c r="MJG38" s="284"/>
      <c r="MJH38" s="284"/>
      <c r="MJI38" s="284"/>
      <c r="MJJ38" s="284"/>
      <c r="MJK38" s="284"/>
      <c r="MJL38" s="284"/>
      <c r="MJM38" s="284"/>
      <c r="MJN38" s="284"/>
      <c r="MJO38" s="284"/>
      <c r="MJP38" s="284"/>
      <c r="MJQ38" s="284"/>
      <c r="MJR38" s="284"/>
      <c r="MJS38" s="284"/>
      <c r="MJT38" s="284"/>
      <c r="MJU38" s="284"/>
      <c r="MJV38" s="284"/>
      <c r="MJW38" s="284"/>
      <c r="MJX38" s="284"/>
      <c r="MJY38" s="284"/>
      <c r="MJZ38" s="284"/>
      <c r="MKA38" s="284"/>
      <c r="MKB38" s="284"/>
      <c r="MKC38" s="284"/>
      <c r="MKD38" s="284"/>
      <c r="MKE38" s="284"/>
      <c r="MKF38" s="284"/>
      <c r="MKG38" s="284"/>
      <c r="MKH38" s="284"/>
      <c r="MKI38" s="284"/>
      <c r="MKJ38" s="284"/>
      <c r="MKK38" s="284"/>
      <c r="MKL38" s="284"/>
      <c r="MKM38" s="284"/>
      <c r="MKN38" s="284"/>
      <c r="MKO38" s="284"/>
      <c r="MKP38" s="284"/>
      <c r="MKQ38" s="284"/>
      <c r="MKR38" s="284"/>
      <c r="MKS38" s="284"/>
      <c r="MKT38" s="284"/>
      <c r="MKU38" s="284"/>
      <c r="MKV38" s="284"/>
      <c r="MKW38" s="284"/>
      <c r="MKX38" s="284"/>
      <c r="MKY38" s="284"/>
      <c r="MKZ38" s="284"/>
      <c r="MLA38" s="284"/>
      <c r="MLB38" s="284"/>
      <c r="MLC38" s="284"/>
      <c r="MLD38" s="284"/>
      <c r="MLE38" s="284"/>
      <c r="MLF38" s="284"/>
      <c r="MLG38" s="284"/>
      <c r="MLH38" s="284"/>
      <c r="MLI38" s="284"/>
      <c r="MLJ38" s="284"/>
      <c r="MLK38" s="284"/>
      <c r="MLL38" s="284"/>
      <c r="MLM38" s="284"/>
      <c r="MLN38" s="284"/>
      <c r="MLO38" s="284"/>
      <c r="MLP38" s="284"/>
      <c r="MLQ38" s="284"/>
      <c r="MLR38" s="284"/>
      <c r="MLS38" s="284"/>
      <c r="MLT38" s="284"/>
      <c r="MLU38" s="284"/>
      <c r="MLV38" s="284"/>
      <c r="MLW38" s="284"/>
      <c r="MLX38" s="284"/>
      <c r="MLY38" s="284"/>
      <c r="MLZ38" s="284"/>
      <c r="MMA38" s="284"/>
      <c r="MMB38" s="284"/>
      <c r="MMC38" s="284"/>
      <c r="MMD38" s="284"/>
      <c r="MME38" s="284"/>
      <c r="MMF38" s="284"/>
      <c r="MMG38" s="284"/>
      <c r="MMH38" s="284"/>
      <c r="MMI38" s="284"/>
      <c r="MMJ38" s="284"/>
      <c r="MMK38" s="284"/>
      <c r="MML38" s="284"/>
      <c r="MMM38" s="284"/>
      <c r="MMN38" s="284"/>
      <c r="MMO38" s="284"/>
      <c r="MMP38" s="284"/>
      <c r="MMQ38" s="284"/>
      <c r="MMR38" s="284"/>
      <c r="MMS38" s="284"/>
      <c r="MMT38" s="284"/>
      <c r="MMU38" s="284"/>
      <c r="MMV38" s="284"/>
      <c r="MMW38" s="284"/>
      <c r="MMX38" s="284"/>
      <c r="MMY38" s="284"/>
      <c r="MMZ38" s="284"/>
      <c r="MNA38" s="284"/>
      <c r="MNB38" s="284"/>
      <c r="MNC38" s="284"/>
      <c r="MND38" s="284"/>
      <c r="MNE38" s="284"/>
      <c r="MNF38" s="284"/>
      <c r="MNG38" s="284"/>
      <c r="MNH38" s="284"/>
      <c r="MNI38" s="284"/>
      <c r="MNJ38" s="284"/>
      <c r="MNK38" s="284"/>
      <c r="MNL38" s="284"/>
      <c r="MNM38" s="284"/>
      <c r="MNN38" s="284"/>
      <c r="MNO38" s="284"/>
      <c r="MNP38" s="284"/>
      <c r="MNQ38" s="284"/>
      <c r="MNR38" s="284"/>
      <c r="MNS38" s="284"/>
      <c r="MNT38" s="284"/>
      <c r="MNU38" s="284"/>
      <c r="MNV38" s="284"/>
      <c r="MNW38" s="284"/>
      <c r="MNX38" s="284"/>
      <c r="MNY38" s="284"/>
      <c r="MNZ38" s="284"/>
      <c r="MOA38" s="284"/>
      <c r="MOB38" s="284"/>
      <c r="MOC38" s="284"/>
      <c r="MOD38" s="284"/>
      <c r="MOE38" s="284"/>
      <c r="MOF38" s="284"/>
      <c r="MOG38" s="284"/>
      <c r="MOH38" s="284"/>
      <c r="MOI38" s="284"/>
      <c r="MOJ38" s="284"/>
      <c r="MOK38" s="284"/>
      <c r="MOL38" s="284"/>
      <c r="MOM38" s="284"/>
      <c r="MON38" s="284"/>
      <c r="MOO38" s="284"/>
      <c r="MOP38" s="284"/>
      <c r="MOQ38" s="284"/>
      <c r="MOR38" s="284"/>
      <c r="MOS38" s="284"/>
      <c r="MOT38" s="284"/>
      <c r="MOU38" s="284"/>
      <c r="MOV38" s="284"/>
      <c r="MOW38" s="284"/>
      <c r="MOX38" s="284"/>
      <c r="MOY38" s="284"/>
      <c r="MOZ38" s="284"/>
      <c r="MPA38" s="284"/>
      <c r="MPB38" s="284"/>
      <c r="MPC38" s="284"/>
      <c r="MPD38" s="284"/>
      <c r="MPE38" s="284"/>
      <c r="MPF38" s="284"/>
      <c r="MPG38" s="284"/>
      <c r="MPH38" s="284"/>
      <c r="MPI38" s="284"/>
      <c r="MPJ38" s="284"/>
      <c r="MPK38" s="284"/>
      <c r="MPL38" s="284"/>
      <c r="MPM38" s="284"/>
      <c r="MPN38" s="284"/>
      <c r="MPO38" s="284"/>
      <c r="MPP38" s="284"/>
      <c r="MPQ38" s="284"/>
      <c r="MPR38" s="284"/>
      <c r="MPS38" s="284"/>
      <c r="MPT38" s="284"/>
      <c r="MPU38" s="284"/>
      <c r="MPV38" s="284"/>
      <c r="MPW38" s="284"/>
      <c r="MPX38" s="284"/>
      <c r="MPY38" s="284"/>
      <c r="MPZ38" s="284"/>
      <c r="MQA38" s="284"/>
      <c r="MQB38" s="284"/>
      <c r="MQC38" s="284"/>
      <c r="MQD38" s="284"/>
      <c r="MQE38" s="284"/>
      <c r="MQF38" s="284"/>
      <c r="MQG38" s="284"/>
      <c r="MQH38" s="284"/>
      <c r="MQI38" s="284"/>
      <c r="MQJ38" s="284"/>
      <c r="MQK38" s="284"/>
      <c r="MQL38" s="284"/>
      <c r="MQM38" s="284"/>
      <c r="MQN38" s="284"/>
      <c r="MQO38" s="284"/>
      <c r="MQP38" s="284"/>
      <c r="MQQ38" s="284"/>
      <c r="MQR38" s="284"/>
      <c r="MQS38" s="284"/>
      <c r="MQT38" s="284"/>
      <c r="MQU38" s="284"/>
      <c r="MQV38" s="284"/>
      <c r="MQW38" s="284"/>
      <c r="MQX38" s="284"/>
      <c r="MQY38" s="284"/>
      <c r="MQZ38" s="284"/>
      <c r="MRA38" s="284"/>
      <c r="MRB38" s="284"/>
      <c r="MRC38" s="284"/>
      <c r="MRD38" s="284"/>
      <c r="MRE38" s="284"/>
      <c r="MRF38" s="284"/>
      <c r="MRG38" s="284"/>
      <c r="MRH38" s="284"/>
      <c r="MRI38" s="284"/>
      <c r="MRJ38" s="284"/>
      <c r="MRK38" s="284"/>
      <c r="MRL38" s="284"/>
      <c r="MRM38" s="284"/>
      <c r="MRN38" s="284"/>
      <c r="MRO38" s="284"/>
      <c r="MRP38" s="284"/>
      <c r="MRQ38" s="284"/>
      <c r="MRR38" s="284"/>
      <c r="MRS38" s="284"/>
      <c r="MRT38" s="284"/>
      <c r="MRU38" s="284"/>
      <c r="MRV38" s="284"/>
      <c r="MRW38" s="284"/>
      <c r="MRX38" s="284"/>
      <c r="MRY38" s="284"/>
      <c r="MRZ38" s="284"/>
      <c r="MSA38" s="284"/>
      <c r="MSB38" s="284"/>
      <c r="MSC38" s="284"/>
      <c r="MSD38" s="284"/>
      <c r="MSE38" s="284"/>
      <c r="MSF38" s="284"/>
      <c r="MSG38" s="284"/>
      <c r="MSH38" s="284"/>
      <c r="MSI38" s="284"/>
      <c r="MSJ38" s="284"/>
      <c r="MSK38" s="284"/>
      <c r="MSL38" s="284"/>
      <c r="MSM38" s="284"/>
      <c r="MSN38" s="284"/>
      <c r="MSO38" s="284"/>
      <c r="MSP38" s="284"/>
      <c r="MSQ38" s="284"/>
      <c r="MSR38" s="284"/>
      <c r="MSS38" s="284"/>
      <c r="MST38" s="284"/>
      <c r="MSU38" s="284"/>
      <c r="MSV38" s="284"/>
      <c r="MSW38" s="284"/>
      <c r="MSX38" s="284"/>
      <c r="MSY38" s="284"/>
      <c r="MSZ38" s="284"/>
      <c r="MTA38" s="284"/>
      <c r="MTB38" s="284"/>
      <c r="MTC38" s="284"/>
      <c r="MTD38" s="284"/>
      <c r="MTE38" s="284"/>
      <c r="MTF38" s="284"/>
      <c r="MTG38" s="284"/>
      <c r="MTH38" s="284"/>
      <c r="MTI38" s="284"/>
      <c r="MTJ38" s="284"/>
      <c r="MTK38" s="284"/>
      <c r="MTL38" s="284"/>
      <c r="MTM38" s="284"/>
      <c r="MTN38" s="284"/>
      <c r="MTO38" s="284"/>
      <c r="MTP38" s="284"/>
      <c r="MTQ38" s="284"/>
      <c r="MTR38" s="284"/>
      <c r="MTS38" s="284"/>
      <c r="MTT38" s="284"/>
      <c r="MTU38" s="284"/>
      <c r="MTV38" s="284"/>
      <c r="MTW38" s="284"/>
      <c r="MTX38" s="284"/>
      <c r="MTY38" s="284"/>
      <c r="MTZ38" s="284"/>
      <c r="MUA38" s="284"/>
      <c r="MUB38" s="284"/>
      <c r="MUC38" s="284"/>
      <c r="MUD38" s="284"/>
      <c r="MUE38" s="284"/>
      <c r="MUF38" s="284"/>
      <c r="MUG38" s="284"/>
      <c r="MUH38" s="284"/>
      <c r="MUI38" s="284"/>
      <c r="MUJ38" s="284"/>
      <c r="MUK38" s="284"/>
      <c r="MUL38" s="284"/>
      <c r="MUM38" s="284"/>
      <c r="MUN38" s="284"/>
      <c r="MUO38" s="284"/>
      <c r="MUP38" s="284"/>
      <c r="MUQ38" s="284"/>
      <c r="MUR38" s="284"/>
      <c r="MUS38" s="284"/>
      <c r="MUT38" s="284"/>
      <c r="MUU38" s="284"/>
      <c r="MUV38" s="284"/>
      <c r="MUW38" s="284"/>
      <c r="MUX38" s="284"/>
      <c r="MUY38" s="284"/>
      <c r="MUZ38" s="284"/>
      <c r="MVA38" s="284"/>
      <c r="MVB38" s="284"/>
      <c r="MVC38" s="284"/>
      <c r="MVD38" s="284"/>
      <c r="MVE38" s="284"/>
      <c r="MVF38" s="284"/>
      <c r="MVG38" s="284"/>
      <c r="MVH38" s="284"/>
      <c r="MVI38" s="284"/>
      <c r="MVJ38" s="284"/>
      <c r="MVK38" s="284"/>
      <c r="MVL38" s="284"/>
      <c r="MVM38" s="284"/>
      <c r="MVN38" s="284"/>
      <c r="MVO38" s="284"/>
      <c r="MVP38" s="284"/>
      <c r="MVQ38" s="284"/>
      <c r="MVR38" s="284"/>
      <c r="MVS38" s="284"/>
      <c r="MVT38" s="284"/>
      <c r="MVU38" s="284"/>
      <c r="MVV38" s="284"/>
      <c r="MVW38" s="284"/>
      <c r="MVX38" s="284"/>
      <c r="MVY38" s="284"/>
      <c r="MVZ38" s="284"/>
      <c r="MWA38" s="284"/>
      <c r="MWB38" s="284"/>
      <c r="MWC38" s="284"/>
      <c r="MWD38" s="284"/>
      <c r="MWE38" s="284"/>
      <c r="MWF38" s="284"/>
      <c r="MWG38" s="284"/>
      <c r="MWH38" s="284"/>
      <c r="MWI38" s="284"/>
      <c r="MWJ38" s="284"/>
      <c r="MWK38" s="284"/>
      <c r="MWL38" s="284"/>
      <c r="MWM38" s="284"/>
      <c r="MWN38" s="284"/>
      <c r="MWO38" s="284"/>
      <c r="MWP38" s="284"/>
      <c r="MWQ38" s="284"/>
      <c r="MWR38" s="284"/>
      <c r="MWS38" s="284"/>
      <c r="MWT38" s="284"/>
      <c r="MWU38" s="284"/>
      <c r="MWV38" s="284"/>
      <c r="MWW38" s="284"/>
      <c r="MWX38" s="284"/>
      <c r="MWY38" s="284"/>
      <c r="MWZ38" s="284"/>
      <c r="MXA38" s="284"/>
      <c r="MXB38" s="284"/>
      <c r="MXC38" s="284"/>
      <c r="MXD38" s="284"/>
      <c r="MXE38" s="284"/>
      <c r="MXF38" s="284"/>
      <c r="MXG38" s="284"/>
      <c r="MXH38" s="284"/>
      <c r="MXI38" s="284"/>
      <c r="MXJ38" s="284"/>
      <c r="MXK38" s="284"/>
      <c r="MXL38" s="284"/>
      <c r="MXM38" s="284"/>
      <c r="MXN38" s="284"/>
      <c r="MXO38" s="284"/>
      <c r="MXP38" s="284"/>
      <c r="MXQ38" s="284"/>
      <c r="MXR38" s="284"/>
      <c r="MXS38" s="284"/>
      <c r="MXT38" s="284"/>
      <c r="MXU38" s="284"/>
      <c r="MXV38" s="284"/>
      <c r="MXW38" s="284"/>
      <c r="MXX38" s="284"/>
      <c r="MXY38" s="284"/>
      <c r="MXZ38" s="284"/>
      <c r="MYA38" s="284"/>
      <c r="MYB38" s="284"/>
      <c r="MYC38" s="284"/>
      <c r="MYD38" s="284"/>
      <c r="MYE38" s="284"/>
      <c r="MYF38" s="284"/>
      <c r="MYG38" s="284"/>
      <c r="MYH38" s="284"/>
      <c r="MYI38" s="284"/>
      <c r="MYJ38" s="284"/>
      <c r="MYK38" s="284"/>
      <c r="MYL38" s="284"/>
      <c r="MYM38" s="284"/>
      <c r="MYN38" s="284"/>
      <c r="MYO38" s="284"/>
      <c r="MYP38" s="284"/>
      <c r="MYQ38" s="284"/>
      <c r="MYR38" s="284"/>
      <c r="MYS38" s="284"/>
      <c r="MYT38" s="284"/>
      <c r="MYU38" s="284"/>
      <c r="MYV38" s="284"/>
      <c r="MYW38" s="284"/>
      <c r="MYX38" s="284"/>
      <c r="MYY38" s="284"/>
      <c r="MYZ38" s="284"/>
      <c r="MZA38" s="284"/>
      <c r="MZB38" s="284"/>
      <c r="MZC38" s="284"/>
      <c r="MZD38" s="284"/>
      <c r="MZE38" s="284"/>
      <c r="MZF38" s="284"/>
      <c r="MZG38" s="284"/>
      <c r="MZH38" s="284"/>
      <c r="MZI38" s="284"/>
      <c r="MZJ38" s="284"/>
      <c r="MZK38" s="284"/>
      <c r="MZL38" s="284"/>
      <c r="MZM38" s="284"/>
      <c r="MZN38" s="284"/>
      <c r="MZO38" s="284"/>
      <c r="MZP38" s="284"/>
      <c r="MZQ38" s="284"/>
      <c r="MZR38" s="284"/>
      <c r="MZS38" s="284"/>
      <c r="MZT38" s="284"/>
      <c r="MZU38" s="284"/>
      <c r="MZV38" s="284"/>
      <c r="MZW38" s="284"/>
      <c r="MZX38" s="284"/>
      <c r="MZY38" s="284"/>
      <c r="MZZ38" s="284"/>
      <c r="NAA38" s="284"/>
      <c r="NAB38" s="284"/>
      <c r="NAC38" s="284"/>
      <c r="NAD38" s="284"/>
      <c r="NAE38" s="284"/>
      <c r="NAF38" s="284"/>
      <c r="NAG38" s="284"/>
      <c r="NAH38" s="284"/>
      <c r="NAI38" s="284"/>
      <c r="NAJ38" s="284"/>
      <c r="NAK38" s="284"/>
      <c r="NAL38" s="284"/>
      <c r="NAM38" s="284"/>
      <c r="NAN38" s="284"/>
      <c r="NAO38" s="284"/>
      <c r="NAP38" s="284"/>
      <c r="NAQ38" s="284"/>
      <c r="NAR38" s="284"/>
      <c r="NAS38" s="284"/>
      <c r="NAT38" s="284"/>
      <c r="NAU38" s="284"/>
      <c r="NAV38" s="284"/>
      <c r="NAW38" s="284"/>
      <c r="NAX38" s="284"/>
      <c r="NAY38" s="284"/>
      <c r="NAZ38" s="284"/>
      <c r="NBA38" s="284"/>
      <c r="NBB38" s="284"/>
      <c r="NBC38" s="284"/>
      <c r="NBD38" s="284"/>
      <c r="NBE38" s="284"/>
      <c r="NBF38" s="284"/>
      <c r="NBG38" s="284"/>
      <c r="NBH38" s="284"/>
      <c r="NBI38" s="284"/>
      <c r="NBJ38" s="284"/>
      <c r="NBK38" s="284"/>
      <c r="NBL38" s="284"/>
      <c r="NBM38" s="284"/>
      <c r="NBN38" s="284"/>
      <c r="NBO38" s="284"/>
      <c r="NBP38" s="284"/>
      <c r="NBQ38" s="284"/>
      <c r="NBR38" s="284"/>
      <c r="NBS38" s="284"/>
      <c r="NBT38" s="284"/>
      <c r="NBU38" s="284"/>
      <c r="NBV38" s="284"/>
      <c r="NBW38" s="284"/>
      <c r="NBX38" s="284"/>
      <c r="NBY38" s="284"/>
      <c r="NBZ38" s="284"/>
      <c r="NCA38" s="284"/>
      <c r="NCB38" s="284"/>
      <c r="NCC38" s="284"/>
      <c r="NCD38" s="284"/>
      <c r="NCE38" s="284"/>
      <c r="NCF38" s="284"/>
      <c r="NCG38" s="284"/>
      <c r="NCH38" s="284"/>
      <c r="NCI38" s="284"/>
      <c r="NCJ38" s="284"/>
      <c r="NCK38" s="284"/>
      <c r="NCL38" s="284"/>
      <c r="NCM38" s="284"/>
      <c r="NCN38" s="284"/>
      <c r="NCO38" s="284"/>
      <c r="NCP38" s="284"/>
      <c r="NCQ38" s="284"/>
      <c r="NCR38" s="284"/>
      <c r="NCS38" s="284"/>
      <c r="NCT38" s="284"/>
      <c r="NCU38" s="284"/>
      <c r="NCV38" s="284"/>
      <c r="NCW38" s="284"/>
      <c r="NCX38" s="284"/>
      <c r="NCY38" s="284"/>
      <c r="NCZ38" s="284"/>
      <c r="NDA38" s="284"/>
      <c r="NDB38" s="284"/>
      <c r="NDC38" s="284"/>
      <c r="NDD38" s="284"/>
      <c r="NDE38" s="284"/>
      <c r="NDF38" s="284"/>
      <c r="NDG38" s="284"/>
      <c r="NDH38" s="284"/>
      <c r="NDI38" s="284"/>
      <c r="NDJ38" s="284"/>
      <c r="NDK38" s="284"/>
      <c r="NDL38" s="284"/>
      <c r="NDM38" s="284"/>
      <c r="NDN38" s="284"/>
      <c r="NDO38" s="284"/>
      <c r="NDP38" s="284"/>
      <c r="NDQ38" s="284"/>
      <c r="NDR38" s="284"/>
      <c r="NDS38" s="284"/>
      <c r="NDT38" s="284"/>
      <c r="NDU38" s="284"/>
      <c r="NDV38" s="284"/>
      <c r="NDW38" s="284"/>
      <c r="NDX38" s="284"/>
      <c r="NDY38" s="284"/>
      <c r="NDZ38" s="284"/>
      <c r="NEA38" s="284"/>
      <c r="NEB38" s="284"/>
      <c r="NEC38" s="284"/>
      <c r="NED38" s="284"/>
      <c r="NEE38" s="284"/>
      <c r="NEF38" s="284"/>
      <c r="NEG38" s="284"/>
      <c r="NEH38" s="284"/>
      <c r="NEI38" s="284"/>
      <c r="NEJ38" s="284"/>
      <c r="NEK38" s="284"/>
      <c r="NEL38" s="284"/>
      <c r="NEM38" s="284"/>
      <c r="NEN38" s="284"/>
      <c r="NEO38" s="284"/>
      <c r="NEP38" s="284"/>
      <c r="NEQ38" s="284"/>
      <c r="NER38" s="284"/>
      <c r="NES38" s="284"/>
      <c r="NET38" s="284"/>
      <c r="NEU38" s="284"/>
      <c r="NEV38" s="284"/>
      <c r="NEW38" s="284"/>
      <c r="NEX38" s="284"/>
      <c r="NEY38" s="284"/>
      <c r="NEZ38" s="284"/>
      <c r="NFA38" s="284"/>
      <c r="NFB38" s="284"/>
      <c r="NFC38" s="284"/>
      <c r="NFD38" s="284"/>
      <c r="NFE38" s="284"/>
      <c r="NFF38" s="284"/>
      <c r="NFG38" s="284"/>
      <c r="NFH38" s="284"/>
      <c r="NFI38" s="284"/>
      <c r="NFJ38" s="284"/>
      <c r="NFK38" s="284"/>
      <c r="NFL38" s="284"/>
      <c r="NFM38" s="284"/>
      <c r="NFN38" s="284"/>
      <c r="NFO38" s="284"/>
      <c r="NFP38" s="284"/>
      <c r="NFQ38" s="284"/>
      <c r="NFR38" s="284"/>
      <c r="NFS38" s="284"/>
      <c r="NFT38" s="284"/>
      <c r="NFU38" s="284"/>
      <c r="NFV38" s="284"/>
      <c r="NFW38" s="284"/>
      <c r="NFX38" s="284"/>
      <c r="NFY38" s="284"/>
      <c r="NFZ38" s="284"/>
      <c r="NGA38" s="284"/>
      <c r="NGB38" s="284"/>
      <c r="NGC38" s="284"/>
      <c r="NGD38" s="284"/>
      <c r="NGE38" s="284"/>
      <c r="NGF38" s="284"/>
      <c r="NGG38" s="284"/>
      <c r="NGH38" s="284"/>
      <c r="NGI38" s="284"/>
      <c r="NGJ38" s="284"/>
      <c r="NGK38" s="284"/>
      <c r="NGL38" s="284"/>
      <c r="NGM38" s="284"/>
      <c r="NGN38" s="284"/>
      <c r="NGO38" s="284"/>
      <c r="NGP38" s="284"/>
      <c r="NGQ38" s="284"/>
      <c r="NGR38" s="284"/>
      <c r="NGS38" s="284"/>
      <c r="NGT38" s="284"/>
      <c r="NGU38" s="284"/>
      <c r="NGV38" s="284"/>
      <c r="NGW38" s="284"/>
      <c r="NGX38" s="284"/>
      <c r="NGY38" s="284"/>
      <c r="NGZ38" s="284"/>
      <c r="NHA38" s="284"/>
      <c r="NHB38" s="284"/>
      <c r="NHC38" s="284"/>
      <c r="NHD38" s="284"/>
      <c r="NHE38" s="284"/>
      <c r="NHF38" s="284"/>
      <c r="NHG38" s="284"/>
      <c r="NHH38" s="284"/>
      <c r="NHI38" s="284"/>
      <c r="NHJ38" s="284"/>
      <c r="NHK38" s="284"/>
      <c r="NHL38" s="284"/>
      <c r="NHM38" s="284"/>
      <c r="NHN38" s="284"/>
      <c r="NHO38" s="284"/>
      <c r="NHP38" s="284"/>
      <c r="NHQ38" s="284"/>
      <c r="NHR38" s="284"/>
      <c r="NHS38" s="284"/>
      <c r="NHT38" s="284"/>
      <c r="NHU38" s="284"/>
      <c r="NHV38" s="284"/>
      <c r="NHW38" s="284"/>
      <c r="NHX38" s="284"/>
      <c r="NHY38" s="284"/>
      <c r="NHZ38" s="284"/>
      <c r="NIA38" s="284"/>
      <c r="NIB38" s="284"/>
      <c r="NIC38" s="284"/>
      <c r="NID38" s="284"/>
      <c r="NIE38" s="284"/>
      <c r="NIF38" s="284"/>
      <c r="NIG38" s="284"/>
      <c r="NIH38" s="284"/>
      <c r="NII38" s="284"/>
      <c r="NIJ38" s="284"/>
      <c r="NIK38" s="284"/>
      <c r="NIL38" s="284"/>
      <c r="NIM38" s="284"/>
      <c r="NIN38" s="284"/>
      <c r="NIO38" s="284"/>
      <c r="NIP38" s="284"/>
      <c r="NIQ38" s="284"/>
      <c r="NIR38" s="284"/>
      <c r="NIS38" s="284"/>
      <c r="NIT38" s="284"/>
      <c r="NIU38" s="284"/>
      <c r="NIV38" s="284"/>
      <c r="NIW38" s="284"/>
      <c r="NIX38" s="284"/>
      <c r="NIY38" s="284"/>
      <c r="NIZ38" s="284"/>
      <c r="NJA38" s="284"/>
      <c r="NJB38" s="284"/>
      <c r="NJC38" s="284"/>
      <c r="NJD38" s="284"/>
      <c r="NJE38" s="284"/>
      <c r="NJF38" s="284"/>
      <c r="NJG38" s="284"/>
      <c r="NJH38" s="284"/>
      <c r="NJI38" s="284"/>
      <c r="NJJ38" s="284"/>
      <c r="NJK38" s="284"/>
      <c r="NJL38" s="284"/>
      <c r="NJM38" s="284"/>
      <c r="NJN38" s="284"/>
      <c r="NJO38" s="284"/>
      <c r="NJP38" s="284"/>
      <c r="NJQ38" s="284"/>
      <c r="NJR38" s="284"/>
      <c r="NJS38" s="284"/>
      <c r="NJT38" s="284"/>
      <c r="NJU38" s="284"/>
      <c r="NJV38" s="284"/>
      <c r="NJW38" s="284"/>
      <c r="NJX38" s="284"/>
      <c r="NJY38" s="284"/>
      <c r="NJZ38" s="284"/>
      <c r="NKA38" s="284"/>
      <c r="NKB38" s="284"/>
      <c r="NKC38" s="284"/>
      <c r="NKD38" s="284"/>
      <c r="NKE38" s="284"/>
      <c r="NKF38" s="284"/>
      <c r="NKG38" s="284"/>
      <c r="NKH38" s="284"/>
      <c r="NKI38" s="284"/>
      <c r="NKJ38" s="284"/>
      <c r="NKK38" s="284"/>
      <c r="NKL38" s="284"/>
      <c r="NKM38" s="284"/>
      <c r="NKN38" s="284"/>
      <c r="NKO38" s="284"/>
      <c r="NKP38" s="284"/>
      <c r="NKQ38" s="284"/>
      <c r="NKR38" s="284"/>
      <c r="NKS38" s="284"/>
      <c r="NKT38" s="284"/>
      <c r="NKU38" s="284"/>
      <c r="NKV38" s="284"/>
      <c r="NKW38" s="284"/>
      <c r="NKX38" s="284"/>
      <c r="NKY38" s="284"/>
      <c r="NKZ38" s="284"/>
      <c r="NLA38" s="284"/>
      <c r="NLB38" s="284"/>
      <c r="NLC38" s="284"/>
      <c r="NLD38" s="284"/>
      <c r="NLE38" s="284"/>
      <c r="NLF38" s="284"/>
      <c r="NLG38" s="284"/>
      <c r="NLH38" s="284"/>
      <c r="NLI38" s="284"/>
      <c r="NLJ38" s="284"/>
      <c r="NLK38" s="284"/>
      <c r="NLL38" s="284"/>
      <c r="NLM38" s="284"/>
      <c r="NLN38" s="284"/>
      <c r="NLO38" s="284"/>
      <c r="NLP38" s="284"/>
      <c r="NLQ38" s="284"/>
      <c r="NLR38" s="284"/>
      <c r="NLS38" s="284"/>
      <c r="NLT38" s="284"/>
      <c r="NLU38" s="284"/>
      <c r="NLV38" s="284"/>
      <c r="NLW38" s="284"/>
      <c r="NLX38" s="284"/>
      <c r="NLY38" s="284"/>
      <c r="NLZ38" s="284"/>
      <c r="NMA38" s="284"/>
      <c r="NMB38" s="284"/>
      <c r="NMC38" s="284"/>
      <c r="NMD38" s="284"/>
      <c r="NME38" s="284"/>
      <c r="NMF38" s="284"/>
      <c r="NMG38" s="284"/>
      <c r="NMH38" s="284"/>
      <c r="NMI38" s="284"/>
      <c r="NMJ38" s="284"/>
      <c r="NMK38" s="284"/>
      <c r="NML38" s="284"/>
      <c r="NMM38" s="284"/>
      <c r="NMN38" s="284"/>
      <c r="NMO38" s="284"/>
      <c r="NMP38" s="284"/>
      <c r="NMQ38" s="284"/>
      <c r="NMR38" s="284"/>
      <c r="NMS38" s="284"/>
      <c r="NMT38" s="284"/>
      <c r="NMU38" s="284"/>
      <c r="NMV38" s="284"/>
      <c r="NMW38" s="284"/>
      <c r="NMX38" s="284"/>
      <c r="NMY38" s="284"/>
      <c r="NMZ38" s="284"/>
      <c r="NNA38" s="284"/>
      <c r="NNB38" s="284"/>
      <c r="NNC38" s="284"/>
      <c r="NND38" s="284"/>
      <c r="NNE38" s="284"/>
      <c r="NNF38" s="284"/>
      <c r="NNG38" s="284"/>
      <c r="NNH38" s="284"/>
      <c r="NNI38" s="284"/>
      <c r="NNJ38" s="284"/>
      <c r="NNK38" s="284"/>
      <c r="NNL38" s="284"/>
      <c r="NNM38" s="284"/>
      <c r="NNN38" s="284"/>
      <c r="NNO38" s="284"/>
      <c r="NNP38" s="284"/>
      <c r="NNQ38" s="284"/>
      <c r="NNR38" s="284"/>
      <c r="NNS38" s="284"/>
      <c r="NNT38" s="284"/>
      <c r="NNU38" s="284"/>
      <c r="NNV38" s="284"/>
      <c r="NNW38" s="284"/>
      <c r="NNX38" s="284"/>
      <c r="NNY38" s="284"/>
      <c r="NNZ38" s="284"/>
      <c r="NOA38" s="284"/>
      <c r="NOB38" s="284"/>
      <c r="NOC38" s="284"/>
      <c r="NOD38" s="284"/>
      <c r="NOE38" s="284"/>
      <c r="NOF38" s="284"/>
      <c r="NOG38" s="284"/>
      <c r="NOH38" s="284"/>
      <c r="NOI38" s="284"/>
      <c r="NOJ38" s="284"/>
      <c r="NOK38" s="284"/>
      <c r="NOL38" s="284"/>
      <c r="NOM38" s="284"/>
      <c r="NON38" s="284"/>
      <c r="NOO38" s="284"/>
      <c r="NOP38" s="284"/>
      <c r="NOQ38" s="284"/>
      <c r="NOR38" s="284"/>
      <c r="NOS38" s="284"/>
      <c r="NOT38" s="284"/>
      <c r="NOU38" s="284"/>
      <c r="NOV38" s="284"/>
      <c r="NOW38" s="284"/>
      <c r="NOX38" s="284"/>
      <c r="NOY38" s="284"/>
      <c r="NOZ38" s="284"/>
      <c r="NPA38" s="284"/>
      <c r="NPB38" s="284"/>
      <c r="NPC38" s="284"/>
      <c r="NPD38" s="284"/>
      <c r="NPE38" s="284"/>
      <c r="NPF38" s="284"/>
      <c r="NPG38" s="284"/>
      <c r="NPH38" s="284"/>
      <c r="NPI38" s="284"/>
      <c r="NPJ38" s="284"/>
      <c r="NPK38" s="284"/>
      <c r="NPL38" s="284"/>
      <c r="NPM38" s="284"/>
      <c r="NPN38" s="284"/>
      <c r="NPO38" s="284"/>
      <c r="NPP38" s="284"/>
      <c r="NPQ38" s="284"/>
      <c r="NPR38" s="284"/>
      <c r="NPS38" s="284"/>
      <c r="NPT38" s="284"/>
      <c r="NPU38" s="284"/>
      <c r="NPV38" s="284"/>
      <c r="NPW38" s="284"/>
      <c r="NPX38" s="284"/>
      <c r="NPY38" s="284"/>
      <c r="NPZ38" s="284"/>
      <c r="NQA38" s="284"/>
      <c r="NQB38" s="284"/>
      <c r="NQC38" s="284"/>
      <c r="NQD38" s="284"/>
      <c r="NQE38" s="284"/>
      <c r="NQF38" s="284"/>
      <c r="NQG38" s="284"/>
      <c r="NQH38" s="284"/>
      <c r="NQI38" s="284"/>
      <c r="NQJ38" s="284"/>
      <c r="NQK38" s="284"/>
      <c r="NQL38" s="284"/>
      <c r="NQM38" s="284"/>
      <c r="NQN38" s="284"/>
      <c r="NQO38" s="284"/>
      <c r="NQP38" s="284"/>
      <c r="NQQ38" s="284"/>
      <c r="NQR38" s="284"/>
      <c r="NQS38" s="284"/>
      <c r="NQT38" s="284"/>
      <c r="NQU38" s="284"/>
      <c r="NQV38" s="284"/>
      <c r="NQW38" s="284"/>
      <c r="NQX38" s="284"/>
      <c r="NQY38" s="284"/>
      <c r="NQZ38" s="284"/>
      <c r="NRA38" s="284"/>
      <c r="NRB38" s="284"/>
      <c r="NRC38" s="284"/>
      <c r="NRD38" s="284"/>
      <c r="NRE38" s="284"/>
      <c r="NRF38" s="284"/>
      <c r="NRG38" s="284"/>
      <c r="NRH38" s="284"/>
      <c r="NRI38" s="284"/>
      <c r="NRJ38" s="284"/>
      <c r="NRK38" s="284"/>
      <c r="NRL38" s="284"/>
      <c r="NRM38" s="284"/>
      <c r="NRN38" s="284"/>
      <c r="NRO38" s="284"/>
      <c r="NRP38" s="284"/>
      <c r="NRQ38" s="284"/>
      <c r="NRR38" s="284"/>
      <c r="NRS38" s="284"/>
      <c r="NRT38" s="284"/>
      <c r="NRU38" s="284"/>
      <c r="NRV38" s="284"/>
      <c r="NRW38" s="284"/>
      <c r="NRX38" s="284"/>
      <c r="NRY38" s="284"/>
      <c r="NRZ38" s="284"/>
      <c r="NSA38" s="284"/>
      <c r="NSB38" s="284"/>
      <c r="NSC38" s="284"/>
      <c r="NSD38" s="284"/>
      <c r="NSE38" s="284"/>
      <c r="NSF38" s="284"/>
      <c r="NSG38" s="284"/>
      <c r="NSH38" s="284"/>
      <c r="NSI38" s="284"/>
      <c r="NSJ38" s="284"/>
      <c r="NSK38" s="284"/>
      <c r="NSL38" s="284"/>
      <c r="NSM38" s="284"/>
      <c r="NSN38" s="284"/>
      <c r="NSO38" s="284"/>
      <c r="NSP38" s="284"/>
      <c r="NSQ38" s="284"/>
      <c r="NSR38" s="284"/>
      <c r="NSS38" s="284"/>
      <c r="NST38" s="284"/>
      <c r="NSU38" s="284"/>
      <c r="NSV38" s="284"/>
      <c r="NSW38" s="284"/>
      <c r="NSX38" s="284"/>
      <c r="NSY38" s="284"/>
      <c r="NSZ38" s="284"/>
      <c r="NTA38" s="284"/>
      <c r="NTB38" s="284"/>
      <c r="NTC38" s="284"/>
      <c r="NTD38" s="284"/>
      <c r="NTE38" s="284"/>
      <c r="NTF38" s="284"/>
      <c r="NTG38" s="284"/>
      <c r="NTH38" s="284"/>
      <c r="NTI38" s="284"/>
      <c r="NTJ38" s="284"/>
      <c r="NTK38" s="284"/>
      <c r="NTL38" s="284"/>
      <c r="NTM38" s="284"/>
      <c r="NTN38" s="284"/>
      <c r="NTO38" s="284"/>
      <c r="NTP38" s="284"/>
      <c r="NTQ38" s="284"/>
      <c r="NTR38" s="284"/>
      <c r="NTS38" s="284"/>
      <c r="NTT38" s="284"/>
      <c r="NTU38" s="284"/>
      <c r="NTV38" s="284"/>
      <c r="NTW38" s="284"/>
      <c r="NTX38" s="284"/>
      <c r="NTY38" s="284"/>
      <c r="NTZ38" s="284"/>
      <c r="NUA38" s="284"/>
      <c r="NUB38" s="284"/>
      <c r="NUC38" s="284"/>
      <c r="NUD38" s="284"/>
      <c r="NUE38" s="284"/>
      <c r="NUF38" s="284"/>
      <c r="NUG38" s="284"/>
      <c r="NUH38" s="284"/>
      <c r="NUI38" s="284"/>
      <c r="NUJ38" s="284"/>
      <c r="NUK38" s="284"/>
      <c r="NUL38" s="284"/>
      <c r="NUM38" s="284"/>
      <c r="NUN38" s="284"/>
      <c r="NUO38" s="284"/>
      <c r="NUP38" s="284"/>
      <c r="NUQ38" s="284"/>
      <c r="NUR38" s="284"/>
      <c r="NUS38" s="284"/>
      <c r="NUT38" s="284"/>
      <c r="NUU38" s="284"/>
      <c r="NUV38" s="284"/>
      <c r="NUW38" s="284"/>
      <c r="NUX38" s="284"/>
      <c r="NUY38" s="284"/>
      <c r="NUZ38" s="284"/>
      <c r="NVA38" s="284"/>
      <c r="NVB38" s="284"/>
      <c r="NVC38" s="284"/>
      <c r="NVD38" s="284"/>
      <c r="NVE38" s="284"/>
      <c r="NVF38" s="284"/>
      <c r="NVG38" s="284"/>
      <c r="NVH38" s="284"/>
      <c r="NVI38" s="284"/>
      <c r="NVJ38" s="284"/>
      <c r="NVK38" s="284"/>
      <c r="NVL38" s="284"/>
      <c r="NVM38" s="284"/>
      <c r="NVN38" s="284"/>
      <c r="NVO38" s="284"/>
      <c r="NVP38" s="284"/>
      <c r="NVQ38" s="284"/>
      <c r="NVR38" s="284"/>
      <c r="NVS38" s="284"/>
      <c r="NVT38" s="284"/>
      <c r="NVU38" s="284"/>
      <c r="NVV38" s="284"/>
      <c r="NVW38" s="284"/>
      <c r="NVX38" s="284"/>
      <c r="NVY38" s="284"/>
      <c r="NVZ38" s="284"/>
      <c r="NWA38" s="284"/>
      <c r="NWB38" s="284"/>
      <c r="NWC38" s="284"/>
      <c r="NWD38" s="284"/>
      <c r="NWE38" s="284"/>
      <c r="NWF38" s="284"/>
      <c r="NWG38" s="284"/>
      <c r="NWH38" s="284"/>
      <c r="NWI38" s="284"/>
      <c r="NWJ38" s="284"/>
      <c r="NWK38" s="284"/>
      <c r="NWL38" s="284"/>
      <c r="NWM38" s="284"/>
      <c r="NWN38" s="284"/>
      <c r="NWO38" s="284"/>
      <c r="NWP38" s="284"/>
      <c r="NWQ38" s="284"/>
      <c r="NWR38" s="284"/>
      <c r="NWS38" s="284"/>
      <c r="NWT38" s="284"/>
      <c r="NWU38" s="284"/>
      <c r="NWV38" s="284"/>
      <c r="NWW38" s="284"/>
      <c r="NWX38" s="284"/>
      <c r="NWY38" s="284"/>
      <c r="NWZ38" s="284"/>
      <c r="NXA38" s="284"/>
      <c r="NXB38" s="284"/>
      <c r="NXC38" s="284"/>
      <c r="NXD38" s="284"/>
      <c r="NXE38" s="284"/>
      <c r="NXF38" s="284"/>
      <c r="NXG38" s="284"/>
      <c r="NXH38" s="284"/>
      <c r="NXI38" s="284"/>
      <c r="NXJ38" s="284"/>
      <c r="NXK38" s="284"/>
      <c r="NXL38" s="284"/>
      <c r="NXM38" s="284"/>
      <c r="NXN38" s="284"/>
      <c r="NXO38" s="284"/>
      <c r="NXP38" s="284"/>
      <c r="NXQ38" s="284"/>
      <c r="NXR38" s="284"/>
      <c r="NXS38" s="284"/>
      <c r="NXT38" s="284"/>
      <c r="NXU38" s="284"/>
      <c r="NXV38" s="284"/>
      <c r="NXW38" s="284"/>
      <c r="NXX38" s="284"/>
      <c r="NXY38" s="284"/>
      <c r="NXZ38" s="284"/>
      <c r="NYA38" s="284"/>
      <c r="NYB38" s="284"/>
      <c r="NYC38" s="284"/>
      <c r="NYD38" s="284"/>
      <c r="NYE38" s="284"/>
      <c r="NYF38" s="284"/>
      <c r="NYG38" s="284"/>
      <c r="NYH38" s="284"/>
      <c r="NYI38" s="284"/>
      <c r="NYJ38" s="284"/>
      <c r="NYK38" s="284"/>
      <c r="NYL38" s="284"/>
      <c r="NYM38" s="284"/>
      <c r="NYN38" s="284"/>
      <c r="NYO38" s="284"/>
      <c r="NYP38" s="284"/>
      <c r="NYQ38" s="284"/>
      <c r="NYR38" s="284"/>
      <c r="NYS38" s="284"/>
      <c r="NYT38" s="284"/>
      <c r="NYU38" s="284"/>
      <c r="NYV38" s="284"/>
      <c r="NYW38" s="284"/>
      <c r="NYX38" s="284"/>
      <c r="NYY38" s="284"/>
      <c r="NYZ38" s="284"/>
      <c r="NZA38" s="284"/>
      <c r="NZB38" s="284"/>
      <c r="NZC38" s="284"/>
      <c r="NZD38" s="284"/>
      <c r="NZE38" s="284"/>
      <c r="NZF38" s="284"/>
      <c r="NZG38" s="284"/>
      <c r="NZH38" s="284"/>
      <c r="NZI38" s="284"/>
      <c r="NZJ38" s="284"/>
      <c r="NZK38" s="284"/>
      <c r="NZL38" s="284"/>
      <c r="NZM38" s="284"/>
      <c r="NZN38" s="284"/>
      <c r="NZO38" s="284"/>
      <c r="NZP38" s="284"/>
      <c r="NZQ38" s="284"/>
      <c r="NZR38" s="284"/>
      <c r="NZS38" s="284"/>
      <c r="NZT38" s="284"/>
      <c r="NZU38" s="284"/>
      <c r="NZV38" s="284"/>
      <c r="NZW38" s="284"/>
      <c r="NZX38" s="284"/>
      <c r="NZY38" s="284"/>
      <c r="NZZ38" s="284"/>
      <c r="OAA38" s="284"/>
      <c r="OAB38" s="284"/>
      <c r="OAC38" s="284"/>
      <c r="OAD38" s="284"/>
      <c r="OAE38" s="284"/>
      <c r="OAF38" s="284"/>
      <c r="OAG38" s="284"/>
      <c r="OAH38" s="284"/>
      <c r="OAI38" s="284"/>
      <c r="OAJ38" s="284"/>
      <c r="OAK38" s="284"/>
      <c r="OAL38" s="284"/>
      <c r="OAM38" s="284"/>
      <c r="OAN38" s="284"/>
      <c r="OAO38" s="284"/>
      <c r="OAP38" s="284"/>
      <c r="OAQ38" s="284"/>
      <c r="OAR38" s="284"/>
      <c r="OAS38" s="284"/>
      <c r="OAT38" s="284"/>
      <c r="OAU38" s="284"/>
      <c r="OAV38" s="284"/>
      <c r="OAW38" s="284"/>
      <c r="OAX38" s="284"/>
      <c r="OAY38" s="284"/>
      <c r="OAZ38" s="284"/>
      <c r="OBA38" s="284"/>
      <c r="OBB38" s="284"/>
      <c r="OBC38" s="284"/>
      <c r="OBD38" s="284"/>
      <c r="OBE38" s="284"/>
      <c r="OBF38" s="284"/>
      <c r="OBG38" s="284"/>
      <c r="OBH38" s="284"/>
      <c r="OBI38" s="284"/>
      <c r="OBJ38" s="284"/>
      <c r="OBK38" s="284"/>
      <c r="OBL38" s="284"/>
      <c r="OBM38" s="284"/>
      <c r="OBN38" s="284"/>
      <c r="OBO38" s="284"/>
      <c r="OBP38" s="284"/>
      <c r="OBQ38" s="284"/>
      <c r="OBR38" s="284"/>
      <c r="OBS38" s="284"/>
      <c r="OBT38" s="284"/>
      <c r="OBU38" s="284"/>
      <c r="OBV38" s="284"/>
      <c r="OBW38" s="284"/>
      <c r="OBX38" s="284"/>
      <c r="OBY38" s="284"/>
      <c r="OBZ38" s="284"/>
      <c r="OCA38" s="284"/>
      <c r="OCB38" s="284"/>
      <c r="OCC38" s="284"/>
      <c r="OCD38" s="284"/>
      <c r="OCE38" s="284"/>
      <c r="OCF38" s="284"/>
      <c r="OCG38" s="284"/>
      <c r="OCH38" s="284"/>
      <c r="OCI38" s="284"/>
      <c r="OCJ38" s="284"/>
      <c r="OCK38" s="284"/>
      <c r="OCL38" s="284"/>
      <c r="OCM38" s="284"/>
      <c r="OCN38" s="284"/>
      <c r="OCO38" s="284"/>
      <c r="OCP38" s="284"/>
      <c r="OCQ38" s="284"/>
      <c r="OCR38" s="284"/>
      <c r="OCS38" s="284"/>
      <c r="OCT38" s="284"/>
      <c r="OCU38" s="284"/>
      <c r="OCV38" s="284"/>
      <c r="OCW38" s="284"/>
      <c r="OCX38" s="284"/>
      <c r="OCY38" s="284"/>
      <c r="OCZ38" s="284"/>
      <c r="ODA38" s="284"/>
      <c r="ODB38" s="284"/>
      <c r="ODC38" s="284"/>
      <c r="ODD38" s="284"/>
      <c r="ODE38" s="284"/>
      <c r="ODF38" s="284"/>
      <c r="ODG38" s="284"/>
      <c r="ODH38" s="284"/>
      <c r="ODI38" s="284"/>
      <c r="ODJ38" s="284"/>
      <c r="ODK38" s="284"/>
      <c r="ODL38" s="284"/>
      <c r="ODM38" s="284"/>
      <c r="ODN38" s="284"/>
      <c r="ODO38" s="284"/>
      <c r="ODP38" s="284"/>
      <c r="ODQ38" s="284"/>
      <c r="ODR38" s="284"/>
      <c r="ODS38" s="284"/>
      <c r="ODT38" s="284"/>
      <c r="ODU38" s="284"/>
      <c r="ODV38" s="284"/>
      <c r="ODW38" s="284"/>
      <c r="ODX38" s="284"/>
      <c r="ODY38" s="284"/>
      <c r="ODZ38" s="284"/>
      <c r="OEA38" s="284"/>
      <c r="OEB38" s="284"/>
      <c r="OEC38" s="284"/>
      <c r="OED38" s="284"/>
      <c r="OEE38" s="284"/>
      <c r="OEF38" s="284"/>
      <c r="OEG38" s="284"/>
      <c r="OEH38" s="284"/>
      <c r="OEI38" s="284"/>
      <c r="OEJ38" s="284"/>
      <c r="OEK38" s="284"/>
      <c r="OEL38" s="284"/>
      <c r="OEM38" s="284"/>
      <c r="OEN38" s="284"/>
      <c r="OEO38" s="284"/>
      <c r="OEP38" s="284"/>
      <c r="OEQ38" s="284"/>
      <c r="OER38" s="284"/>
      <c r="OES38" s="284"/>
      <c r="OET38" s="284"/>
      <c r="OEU38" s="284"/>
      <c r="OEV38" s="284"/>
      <c r="OEW38" s="284"/>
      <c r="OEX38" s="284"/>
      <c r="OEY38" s="284"/>
      <c r="OEZ38" s="284"/>
      <c r="OFA38" s="284"/>
      <c r="OFB38" s="284"/>
      <c r="OFC38" s="284"/>
      <c r="OFD38" s="284"/>
      <c r="OFE38" s="284"/>
      <c r="OFF38" s="284"/>
      <c r="OFG38" s="284"/>
      <c r="OFH38" s="284"/>
      <c r="OFI38" s="284"/>
      <c r="OFJ38" s="284"/>
      <c r="OFK38" s="284"/>
      <c r="OFL38" s="284"/>
      <c r="OFM38" s="284"/>
      <c r="OFN38" s="284"/>
      <c r="OFO38" s="284"/>
      <c r="OFP38" s="284"/>
      <c r="OFQ38" s="284"/>
      <c r="OFR38" s="284"/>
      <c r="OFS38" s="284"/>
      <c r="OFT38" s="284"/>
      <c r="OFU38" s="284"/>
      <c r="OFV38" s="284"/>
      <c r="OFW38" s="284"/>
      <c r="OFX38" s="284"/>
      <c r="OFY38" s="284"/>
      <c r="OFZ38" s="284"/>
      <c r="OGA38" s="284"/>
      <c r="OGB38" s="284"/>
      <c r="OGC38" s="284"/>
      <c r="OGD38" s="284"/>
      <c r="OGE38" s="284"/>
      <c r="OGF38" s="284"/>
      <c r="OGG38" s="284"/>
      <c r="OGH38" s="284"/>
      <c r="OGI38" s="284"/>
      <c r="OGJ38" s="284"/>
      <c r="OGK38" s="284"/>
      <c r="OGL38" s="284"/>
      <c r="OGM38" s="284"/>
      <c r="OGN38" s="284"/>
      <c r="OGO38" s="284"/>
      <c r="OGP38" s="284"/>
      <c r="OGQ38" s="284"/>
      <c r="OGR38" s="284"/>
      <c r="OGS38" s="284"/>
      <c r="OGT38" s="284"/>
      <c r="OGU38" s="284"/>
      <c r="OGV38" s="284"/>
      <c r="OGW38" s="284"/>
      <c r="OGX38" s="284"/>
      <c r="OGY38" s="284"/>
      <c r="OGZ38" s="284"/>
      <c r="OHA38" s="284"/>
      <c r="OHB38" s="284"/>
      <c r="OHC38" s="284"/>
      <c r="OHD38" s="284"/>
      <c r="OHE38" s="284"/>
      <c r="OHF38" s="284"/>
      <c r="OHG38" s="284"/>
      <c r="OHH38" s="284"/>
      <c r="OHI38" s="284"/>
      <c r="OHJ38" s="284"/>
      <c r="OHK38" s="284"/>
      <c r="OHL38" s="284"/>
      <c r="OHM38" s="284"/>
      <c r="OHN38" s="284"/>
      <c r="OHO38" s="284"/>
      <c r="OHP38" s="284"/>
      <c r="OHQ38" s="284"/>
      <c r="OHR38" s="284"/>
      <c r="OHS38" s="284"/>
      <c r="OHT38" s="284"/>
      <c r="OHU38" s="284"/>
      <c r="OHV38" s="284"/>
      <c r="OHW38" s="284"/>
      <c r="OHX38" s="284"/>
      <c r="OHY38" s="284"/>
      <c r="OHZ38" s="284"/>
      <c r="OIA38" s="284"/>
      <c r="OIB38" s="284"/>
      <c r="OIC38" s="284"/>
      <c r="OID38" s="284"/>
      <c r="OIE38" s="284"/>
      <c r="OIF38" s="284"/>
      <c r="OIG38" s="284"/>
      <c r="OIH38" s="284"/>
      <c r="OII38" s="284"/>
      <c r="OIJ38" s="284"/>
      <c r="OIK38" s="284"/>
      <c r="OIL38" s="284"/>
      <c r="OIM38" s="284"/>
      <c r="OIN38" s="284"/>
      <c r="OIO38" s="284"/>
      <c r="OIP38" s="284"/>
      <c r="OIQ38" s="284"/>
      <c r="OIR38" s="284"/>
      <c r="OIS38" s="284"/>
      <c r="OIT38" s="284"/>
      <c r="OIU38" s="284"/>
      <c r="OIV38" s="284"/>
      <c r="OIW38" s="284"/>
      <c r="OIX38" s="284"/>
      <c r="OIY38" s="284"/>
      <c r="OIZ38" s="284"/>
      <c r="OJA38" s="284"/>
      <c r="OJB38" s="284"/>
      <c r="OJC38" s="284"/>
      <c r="OJD38" s="284"/>
      <c r="OJE38" s="284"/>
      <c r="OJF38" s="284"/>
      <c r="OJG38" s="284"/>
      <c r="OJH38" s="284"/>
      <c r="OJI38" s="284"/>
      <c r="OJJ38" s="284"/>
      <c r="OJK38" s="284"/>
      <c r="OJL38" s="284"/>
      <c r="OJM38" s="284"/>
      <c r="OJN38" s="284"/>
      <c r="OJO38" s="284"/>
      <c r="OJP38" s="284"/>
      <c r="OJQ38" s="284"/>
      <c r="OJR38" s="284"/>
      <c r="OJS38" s="284"/>
      <c r="OJT38" s="284"/>
      <c r="OJU38" s="284"/>
      <c r="OJV38" s="284"/>
      <c r="OJW38" s="284"/>
      <c r="OJX38" s="284"/>
      <c r="OJY38" s="284"/>
      <c r="OJZ38" s="284"/>
      <c r="OKA38" s="284"/>
      <c r="OKB38" s="284"/>
      <c r="OKC38" s="284"/>
      <c r="OKD38" s="284"/>
      <c r="OKE38" s="284"/>
      <c r="OKF38" s="284"/>
      <c r="OKG38" s="284"/>
      <c r="OKH38" s="284"/>
      <c r="OKI38" s="284"/>
      <c r="OKJ38" s="284"/>
      <c r="OKK38" s="284"/>
      <c r="OKL38" s="284"/>
      <c r="OKM38" s="284"/>
      <c r="OKN38" s="284"/>
      <c r="OKO38" s="284"/>
      <c r="OKP38" s="284"/>
      <c r="OKQ38" s="284"/>
      <c r="OKR38" s="284"/>
      <c r="OKS38" s="284"/>
      <c r="OKT38" s="284"/>
      <c r="OKU38" s="284"/>
      <c r="OKV38" s="284"/>
      <c r="OKW38" s="284"/>
      <c r="OKX38" s="284"/>
      <c r="OKY38" s="284"/>
      <c r="OKZ38" s="284"/>
      <c r="OLA38" s="284"/>
      <c r="OLB38" s="284"/>
      <c r="OLC38" s="284"/>
      <c r="OLD38" s="284"/>
      <c r="OLE38" s="284"/>
      <c r="OLF38" s="284"/>
      <c r="OLG38" s="284"/>
      <c r="OLH38" s="284"/>
      <c r="OLI38" s="284"/>
      <c r="OLJ38" s="284"/>
      <c r="OLK38" s="284"/>
      <c r="OLL38" s="284"/>
      <c r="OLM38" s="284"/>
      <c r="OLN38" s="284"/>
      <c r="OLO38" s="284"/>
      <c r="OLP38" s="284"/>
      <c r="OLQ38" s="284"/>
      <c r="OLR38" s="284"/>
      <c r="OLS38" s="284"/>
      <c r="OLT38" s="284"/>
      <c r="OLU38" s="284"/>
      <c r="OLV38" s="284"/>
      <c r="OLW38" s="284"/>
      <c r="OLX38" s="284"/>
      <c r="OLY38" s="284"/>
      <c r="OLZ38" s="284"/>
      <c r="OMA38" s="284"/>
      <c r="OMB38" s="284"/>
      <c r="OMC38" s="284"/>
      <c r="OMD38" s="284"/>
      <c r="OME38" s="284"/>
      <c r="OMF38" s="284"/>
      <c r="OMG38" s="284"/>
      <c r="OMH38" s="284"/>
      <c r="OMI38" s="284"/>
      <c r="OMJ38" s="284"/>
      <c r="OMK38" s="284"/>
      <c r="OML38" s="284"/>
      <c r="OMM38" s="284"/>
      <c r="OMN38" s="284"/>
      <c r="OMO38" s="284"/>
      <c r="OMP38" s="284"/>
      <c r="OMQ38" s="284"/>
      <c r="OMR38" s="284"/>
      <c r="OMS38" s="284"/>
      <c r="OMT38" s="284"/>
      <c r="OMU38" s="284"/>
      <c r="OMV38" s="284"/>
      <c r="OMW38" s="284"/>
      <c r="OMX38" s="284"/>
      <c r="OMY38" s="284"/>
      <c r="OMZ38" s="284"/>
      <c r="ONA38" s="284"/>
      <c r="ONB38" s="284"/>
      <c r="ONC38" s="284"/>
      <c r="OND38" s="284"/>
      <c r="ONE38" s="284"/>
      <c r="ONF38" s="284"/>
      <c r="ONG38" s="284"/>
      <c r="ONH38" s="284"/>
      <c r="ONI38" s="284"/>
      <c r="ONJ38" s="284"/>
      <c r="ONK38" s="284"/>
      <c r="ONL38" s="284"/>
      <c r="ONM38" s="284"/>
      <c r="ONN38" s="284"/>
      <c r="ONO38" s="284"/>
      <c r="ONP38" s="284"/>
      <c r="ONQ38" s="284"/>
      <c r="ONR38" s="284"/>
      <c r="ONS38" s="284"/>
      <c r="ONT38" s="284"/>
      <c r="ONU38" s="284"/>
      <c r="ONV38" s="284"/>
      <c r="ONW38" s="284"/>
      <c r="ONX38" s="284"/>
      <c r="ONY38" s="284"/>
      <c r="ONZ38" s="284"/>
      <c r="OOA38" s="284"/>
      <c r="OOB38" s="284"/>
      <c r="OOC38" s="284"/>
      <c r="OOD38" s="284"/>
      <c r="OOE38" s="284"/>
      <c r="OOF38" s="284"/>
      <c r="OOG38" s="284"/>
      <c r="OOH38" s="284"/>
      <c r="OOI38" s="284"/>
      <c r="OOJ38" s="284"/>
      <c r="OOK38" s="284"/>
      <c r="OOL38" s="284"/>
      <c r="OOM38" s="284"/>
      <c r="OON38" s="284"/>
      <c r="OOO38" s="284"/>
      <c r="OOP38" s="284"/>
      <c r="OOQ38" s="284"/>
      <c r="OOR38" s="284"/>
      <c r="OOS38" s="284"/>
      <c r="OOT38" s="284"/>
      <c r="OOU38" s="284"/>
      <c r="OOV38" s="284"/>
      <c r="OOW38" s="284"/>
      <c r="OOX38" s="284"/>
      <c r="OOY38" s="284"/>
      <c r="OOZ38" s="284"/>
      <c r="OPA38" s="284"/>
      <c r="OPB38" s="284"/>
      <c r="OPC38" s="284"/>
      <c r="OPD38" s="284"/>
      <c r="OPE38" s="284"/>
      <c r="OPF38" s="284"/>
      <c r="OPG38" s="284"/>
      <c r="OPH38" s="284"/>
      <c r="OPI38" s="284"/>
      <c r="OPJ38" s="284"/>
      <c r="OPK38" s="284"/>
      <c r="OPL38" s="284"/>
      <c r="OPM38" s="284"/>
      <c r="OPN38" s="284"/>
      <c r="OPO38" s="284"/>
      <c r="OPP38" s="284"/>
      <c r="OPQ38" s="284"/>
      <c r="OPR38" s="284"/>
      <c r="OPS38" s="284"/>
      <c r="OPT38" s="284"/>
      <c r="OPU38" s="284"/>
      <c r="OPV38" s="284"/>
      <c r="OPW38" s="284"/>
      <c r="OPX38" s="284"/>
      <c r="OPY38" s="284"/>
      <c r="OPZ38" s="284"/>
      <c r="OQA38" s="284"/>
      <c r="OQB38" s="284"/>
      <c r="OQC38" s="284"/>
      <c r="OQD38" s="284"/>
      <c r="OQE38" s="284"/>
      <c r="OQF38" s="284"/>
      <c r="OQG38" s="284"/>
      <c r="OQH38" s="284"/>
      <c r="OQI38" s="284"/>
      <c r="OQJ38" s="284"/>
      <c r="OQK38" s="284"/>
      <c r="OQL38" s="284"/>
      <c r="OQM38" s="284"/>
      <c r="OQN38" s="284"/>
      <c r="OQO38" s="284"/>
      <c r="OQP38" s="284"/>
      <c r="OQQ38" s="284"/>
      <c r="OQR38" s="284"/>
      <c r="OQS38" s="284"/>
      <c r="OQT38" s="284"/>
      <c r="OQU38" s="284"/>
      <c r="OQV38" s="284"/>
      <c r="OQW38" s="284"/>
      <c r="OQX38" s="284"/>
      <c r="OQY38" s="284"/>
      <c r="OQZ38" s="284"/>
      <c r="ORA38" s="284"/>
      <c r="ORB38" s="284"/>
      <c r="ORC38" s="284"/>
      <c r="ORD38" s="284"/>
      <c r="ORE38" s="284"/>
      <c r="ORF38" s="284"/>
      <c r="ORG38" s="284"/>
      <c r="ORH38" s="284"/>
      <c r="ORI38" s="284"/>
      <c r="ORJ38" s="284"/>
      <c r="ORK38" s="284"/>
      <c r="ORL38" s="284"/>
      <c r="ORM38" s="284"/>
      <c r="ORN38" s="284"/>
      <c r="ORO38" s="284"/>
      <c r="ORP38" s="284"/>
      <c r="ORQ38" s="284"/>
      <c r="ORR38" s="284"/>
      <c r="ORS38" s="284"/>
      <c r="ORT38" s="284"/>
      <c r="ORU38" s="284"/>
      <c r="ORV38" s="284"/>
      <c r="ORW38" s="284"/>
      <c r="ORX38" s="284"/>
      <c r="ORY38" s="284"/>
      <c r="ORZ38" s="284"/>
      <c r="OSA38" s="284"/>
      <c r="OSB38" s="284"/>
      <c r="OSC38" s="284"/>
      <c r="OSD38" s="284"/>
      <c r="OSE38" s="284"/>
      <c r="OSF38" s="284"/>
      <c r="OSG38" s="284"/>
      <c r="OSH38" s="284"/>
      <c r="OSI38" s="284"/>
      <c r="OSJ38" s="284"/>
      <c r="OSK38" s="284"/>
      <c r="OSL38" s="284"/>
      <c r="OSM38" s="284"/>
      <c r="OSN38" s="284"/>
      <c r="OSO38" s="284"/>
      <c r="OSP38" s="284"/>
      <c r="OSQ38" s="284"/>
      <c r="OSR38" s="284"/>
      <c r="OSS38" s="284"/>
      <c r="OST38" s="284"/>
      <c r="OSU38" s="284"/>
      <c r="OSV38" s="284"/>
      <c r="OSW38" s="284"/>
      <c r="OSX38" s="284"/>
      <c r="OSY38" s="284"/>
      <c r="OSZ38" s="284"/>
      <c r="OTA38" s="284"/>
      <c r="OTB38" s="284"/>
      <c r="OTC38" s="284"/>
      <c r="OTD38" s="284"/>
      <c r="OTE38" s="284"/>
      <c r="OTF38" s="284"/>
      <c r="OTG38" s="284"/>
      <c r="OTH38" s="284"/>
      <c r="OTI38" s="284"/>
      <c r="OTJ38" s="284"/>
      <c r="OTK38" s="284"/>
      <c r="OTL38" s="284"/>
      <c r="OTM38" s="284"/>
      <c r="OTN38" s="284"/>
      <c r="OTO38" s="284"/>
      <c r="OTP38" s="284"/>
      <c r="OTQ38" s="284"/>
      <c r="OTR38" s="284"/>
      <c r="OTS38" s="284"/>
      <c r="OTT38" s="284"/>
      <c r="OTU38" s="284"/>
      <c r="OTV38" s="284"/>
      <c r="OTW38" s="284"/>
      <c r="OTX38" s="284"/>
      <c r="OTY38" s="284"/>
      <c r="OTZ38" s="284"/>
      <c r="OUA38" s="284"/>
      <c r="OUB38" s="284"/>
      <c r="OUC38" s="284"/>
      <c r="OUD38" s="284"/>
      <c r="OUE38" s="284"/>
      <c r="OUF38" s="284"/>
      <c r="OUG38" s="284"/>
      <c r="OUH38" s="284"/>
      <c r="OUI38" s="284"/>
      <c r="OUJ38" s="284"/>
      <c r="OUK38" s="284"/>
      <c r="OUL38" s="284"/>
      <c r="OUM38" s="284"/>
      <c r="OUN38" s="284"/>
      <c r="OUO38" s="284"/>
      <c r="OUP38" s="284"/>
      <c r="OUQ38" s="284"/>
      <c r="OUR38" s="284"/>
      <c r="OUS38" s="284"/>
      <c r="OUT38" s="284"/>
      <c r="OUU38" s="284"/>
      <c r="OUV38" s="284"/>
      <c r="OUW38" s="284"/>
      <c r="OUX38" s="284"/>
      <c r="OUY38" s="284"/>
      <c r="OUZ38" s="284"/>
      <c r="OVA38" s="284"/>
      <c r="OVB38" s="284"/>
      <c r="OVC38" s="284"/>
      <c r="OVD38" s="284"/>
      <c r="OVE38" s="284"/>
      <c r="OVF38" s="284"/>
      <c r="OVG38" s="284"/>
      <c r="OVH38" s="284"/>
      <c r="OVI38" s="284"/>
      <c r="OVJ38" s="284"/>
      <c r="OVK38" s="284"/>
      <c r="OVL38" s="284"/>
      <c r="OVM38" s="284"/>
      <c r="OVN38" s="284"/>
      <c r="OVO38" s="284"/>
      <c r="OVP38" s="284"/>
      <c r="OVQ38" s="284"/>
      <c r="OVR38" s="284"/>
      <c r="OVS38" s="284"/>
      <c r="OVT38" s="284"/>
      <c r="OVU38" s="284"/>
      <c r="OVV38" s="284"/>
      <c r="OVW38" s="284"/>
      <c r="OVX38" s="284"/>
      <c r="OVY38" s="284"/>
      <c r="OVZ38" s="284"/>
      <c r="OWA38" s="284"/>
      <c r="OWB38" s="284"/>
      <c r="OWC38" s="284"/>
      <c r="OWD38" s="284"/>
      <c r="OWE38" s="284"/>
      <c r="OWF38" s="284"/>
      <c r="OWG38" s="284"/>
      <c r="OWH38" s="284"/>
      <c r="OWI38" s="284"/>
      <c r="OWJ38" s="284"/>
      <c r="OWK38" s="284"/>
      <c r="OWL38" s="284"/>
      <c r="OWM38" s="284"/>
      <c r="OWN38" s="284"/>
      <c r="OWO38" s="284"/>
      <c r="OWP38" s="284"/>
      <c r="OWQ38" s="284"/>
      <c r="OWR38" s="284"/>
      <c r="OWS38" s="284"/>
      <c r="OWT38" s="284"/>
      <c r="OWU38" s="284"/>
      <c r="OWV38" s="284"/>
      <c r="OWW38" s="284"/>
      <c r="OWX38" s="284"/>
      <c r="OWY38" s="284"/>
      <c r="OWZ38" s="284"/>
      <c r="OXA38" s="284"/>
      <c r="OXB38" s="284"/>
      <c r="OXC38" s="284"/>
      <c r="OXD38" s="284"/>
      <c r="OXE38" s="284"/>
      <c r="OXF38" s="284"/>
      <c r="OXG38" s="284"/>
      <c r="OXH38" s="284"/>
      <c r="OXI38" s="284"/>
      <c r="OXJ38" s="284"/>
      <c r="OXK38" s="284"/>
      <c r="OXL38" s="284"/>
      <c r="OXM38" s="284"/>
      <c r="OXN38" s="284"/>
      <c r="OXO38" s="284"/>
      <c r="OXP38" s="284"/>
      <c r="OXQ38" s="284"/>
      <c r="OXR38" s="284"/>
      <c r="OXS38" s="284"/>
      <c r="OXT38" s="284"/>
      <c r="OXU38" s="284"/>
      <c r="OXV38" s="284"/>
      <c r="OXW38" s="284"/>
      <c r="OXX38" s="284"/>
      <c r="OXY38" s="284"/>
      <c r="OXZ38" s="284"/>
      <c r="OYA38" s="284"/>
      <c r="OYB38" s="284"/>
      <c r="OYC38" s="284"/>
      <c r="OYD38" s="284"/>
      <c r="OYE38" s="284"/>
      <c r="OYF38" s="284"/>
      <c r="OYG38" s="284"/>
      <c r="OYH38" s="284"/>
      <c r="OYI38" s="284"/>
      <c r="OYJ38" s="284"/>
      <c r="OYK38" s="284"/>
      <c r="OYL38" s="284"/>
      <c r="OYM38" s="284"/>
      <c r="OYN38" s="284"/>
      <c r="OYO38" s="284"/>
      <c r="OYP38" s="284"/>
      <c r="OYQ38" s="284"/>
      <c r="OYR38" s="284"/>
      <c r="OYS38" s="284"/>
      <c r="OYT38" s="284"/>
      <c r="OYU38" s="284"/>
      <c r="OYV38" s="284"/>
      <c r="OYW38" s="284"/>
      <c r="OYX38" s="284"/>
      <c r="OYY38" s="284"/>
      <c r="OYZ38" s="284"/>
      <c r="OZA38" s="284"/>
      <c r="OZB38" s="284"/>
      <c r="OZC38" s="284"/>
      <c r="OZD38" s="284"/>
      <c r="OZE38" s="284"/>
      <c r="OZF38" s="284"/>
      <c r="OZG38" s="284"/>
      <c r="OZH38" s="284"/>
      <c r="OZI38" s="284"/>
      <c r="OZJ38" s="284"/>
      <c r="OZK38" s="284"/>
      <c r="OZL38" s="284"/>
      <c r="OZM38" s="284"/>
      <c r="OZN38" s="284"/>
      <c r="OZO38" s="284"/>
      <c r="OZP38" s="284"/>
      <c r="OZQ38" s="284"/>
      <c r="OZR38" s="284"/>
      <c r="OZS38" s="284"/>
      <c r="OZT38" s="284"/>
      <c r="OZU38" s="284"/>
      <c r="OZV38" s="284"/>
      <c r="OZW38" s="284"/>
      <c r="OZX38" s="284"/>
      <c r="OZY38" s="284"/>
      <c r="OZZ38" s="284"/>
      <c r="PAA38" s="284"/>
      <c r="PAB38" s="284"/>
      <c r="PAC38" s="284"/>
      <c r="PAD38" s="284"/>
      <c r="PAE38" s="284"/>
      <c r="PAF38" s="284"/>
      <c r="PAG38" s="284"/>
      <c r="PAH38" s="284"/>
      <c r="PAI38" s="284"/>
      <c r="PAJ38" s="284"/>
      <c r="PAK38" s="284"/>
      <c r="PAL38" s="284"/>
      <c r="PAM38" s="284"/>
      <c r="PAN38" s="284"/>
      <c r="PAO38" s="284"/>
      <c r="PAP38" s="284"/>
      <c r="PAQ38" s="284"/>
      <c r="PAR38" s="284"/>
      <c r="PAS38" s="284"/>
      <c r="PAT38" s="284"/>
      <c r="PAU38" s="284"/>
      <c r="PAV38" s="284"/>
      <c r="PAW38" s="284"/>
      <c r="PAX38" s="284"/>
      <c r="PAY38" s="284"/>
      <c r="PAZ38" s="284"/>
      <c r="PBA38" s="284"/>
      <c r="PBB38" s="284"/>
      <c r="PBC38" s="284"/>
      <c r="PBD38" s="284"/>
      <c r="PBE38" s="284"/>
      <c r="PBF38" s="284"/>
      <c r="PBG38" s="284"/>
      <c r="PBH38" s="284"/>
      <c r="PBI38" s="284"/>
      <c r="PBJ38" s="284"/>
      <c r="PBK38" s="284"/>
      <c r="PBL38" s="284"/>
      <c r="PBM38" s="284"/>
      <c r="PBN38" s="284"/>
      <c r="PBO38" s="284"/>
      <c r="PBP38" s="284"/>
      <c r="PBQ38" s="284"/>
      <c r="PBR38" s="284"/>
      <c r="PBS38" s="284"/>
      <c r="PBT38" s="284"/>
      <c r="PBU38" s="284"/>
      <c r="PBV38" s="284"/>
      <c r="PBW38" s="284"/>
      <c r="PBX38" s="284"/>
      <c r="PBY38" s="284"/>
      <c r="PBZ38" s="284"/>
      <c r="PCA38" s="284"/>
      <c r="PCB38" s="284"/>
      <c r="PCC38" s="284"/>
      <c r="PCD38" s="284"/>
      <c r="PCE38" s="284"/>
      <c r="PCF38" s="284"/>
      <c r="PCG38" s="284"/>
      <c r="PCH38" s="284"/>
      <c r="PCI38" s="284"/>
      <c r="PCJ38" s="284"/>
      <c r="PCK38" s="284"/>
      <c r="PCL38" s="284"/>
      <c r="PCM38" s="284"/>
      <c r="PCN38" s="284"/>
      <c r="PCO38" s="284"/>
      <c r="PCP38" s="284"/>
      <c r="PCQ38" s="284"/>
      <c r="PCR38" s="284"/>
      <c r="PCS38" s="284"/>
      <c r="PCT38" s="284"/>
      <c r="PCU38" s="284"/>
      <c r="PCV38" s="284"/>
      <c r="PCW38" s="284"/>
      <c r="PCX38" s="284"/>
      <c r="PCY38" s="284"/>
      <c r="PCZ38" s="284"/>
      <c r="PDA38" s="284"/>
      <c r="PDB38" s="284"/>
      <c r="PDC38" s="284"/>
      <c r="PDD38" s="284"/>
      <c r="PDE38" s="284"/>
      <c r="PDF38" s="284"/>
      <c r="PDG38" s="284"/>
      <c r="PDH38" s="284"/>
      <c r="PDI38" s="284"/>
      <c r="PDJ38" s="284"/>
      <c r="PDK38" s="284"/>
      <c r="PDL38" s="284"/>
      <c r="PDM38" s="284"/>
      <c r="PDN38" s="284"/>
      <c r="PDO38" s="284"/>
      <c r="PDP38" s="284"/>
      <c r="PDQ38" s="284"/>
      <c r="PDR38" s="284"/>
      <c r="PDS38" s="284"/>
      <c r="PDT38" s="284"/>
      <c r="PDU38" s="284"/>
      <c r="PDV38" s="284"/>
      <c r="PDW38" s="284"/>
      <c r="PDX38" s="284"/>
      <c r="PDY38" s="284"/>
      <c r="PDZ38" s="284"/>
      <c r="PEA38" s="284"/>
      <c r="PEB38" s="284"/>
      <c r="PEC38" s="284"/>
      <c r="PED38" s="284"/>
      <c r="PEE38" s="284"/>
      <c r="PEF38" s="284"/>
      <c r="PEG38" s="284"/>
      <c r="PEH38" s="284"/>
      <c r="PEI38" s="284"/>
      <c r="PEJ38" s="284"/>
      <c r="PEK38" s="284"/>
      <c r="PEL38" s="284"/>
      <c r="PEM38" s="284"/>
      <c r="PEN38" s="284"/>
      <c r="PEO38" s="284"/>
      <c r="PEP38" s="284"/>
      <c r="PEQ38" s="284"/>
      <c r="PER38" s="284"/>
      <c r="PES38" s="284"/>
      <c r="PET38" s="284"/>
      <c r="PEU38" s="284"/>
      <c r="PEV38" s="284"/>
      <c r="PEW38" s="284"/>
      <c r="PEX38" s="284"/>
      <c r="PEY38" s="284"/>
      <c r="PEZ38" s="284"/>
      <c r="PFA38" s="284"/>
      <c r="PFB38" s="284"/>
      <c r="PFC38" s="284"/>
      <c r="PFD38" s="284"/>
      <c r="PFE38" s="284"/>
      <c r="PFF38" s="284"/>
      <c r="PFG38" s="284"/>
      <c r="PFH38" s="284"/>
      <c r="PFI38" s="284"/>
      <c r="PFJ38" s="284"/>
      <c r="PFK38" s="284"/>
      <c r="PFL38" s="284"/>
      <c r="PFM38" s="284"/>
      <c r="PFN38" s="284"/>
      <c r="PFO38" s="284"/>
      <c r="PFP38" s="284"/>
      <c r="PFQ38" s="284"/>
      <c r="PFR38" s="284"/>
      <c r="PFS38" s="284"/>
      <c r="PFT38" s="284"/>
      <c r="PFU38" s="284"/>
      <c r="PFV38" s="284"/>
      <c r="PFW38" s="284"/>
      <c r="PFX38" s="284"/>
      <c r="PFY38" s="284"/>
      <c r="PFZ38" s="284"/>
      <c r="PGA38" s="284"/>
      <c r="PGB38" s="284"/>
      <c r="PGC38" s="284"/>
      <c r="PGD38" s="284"/>
      <c r="PGE38" s="284"/>
      <c r="PGF38" s="284"/>
      <c r="PGG38" s="284"/>
      <c r="PGH38" s="284"/>
      <c r="PGI38" s="284"/>
      <c r="PGJ38" s="284"/>
      <c r="PGK38" s="284"/>
      <c r="PGL38" s="284"/>
      <c r="PGM38" s="284"/>
      <c r="PGN38" s="284"/>
      <c r="PGO38" s="284"/>
      <c r="PGP38" s="284"/>
      <c r="PGQ38" s="284"/>
      <c r="PGR38" s="284"/>
      <c r="PGS38" s="284"/>
      <c r="PGT38" s="284"/>
      <c r="PGU38" s="284"/>
      <c r="PGV38" s="284"/>
      <c r="PGW38" s="284"/>
      <c r="PGX38" s="284"/>
      <c r="PGY38" s="284"/>
      <c r="PGZ38" s="284"/>
      <c r="PHA38" s="284"/>
      <c r="PHB38" s="284"/>
      <c r="PHC38" s="284"/>
      <c r="PHD38" s="284"/>
      <c r="PHE38" s="284"/>
      <c r="PHF38" s="284"/>
      <c r="PHG38" s="284"/>
      <c r="PHH38" s="284"/>
      <c r="PHI38" s="284"/>
      <c r="PHJ38" s="284"/>
      <c r="PHK38" s="284"/>
      <c r="PHL38" s="284"/>
      <c r="PHM38" s="284"/>
      <c r="PHN38" s="284"/>
      <c r="PHO38" s="284"/>
      <c r="PHP38" s="284"/>
      <c r="PHQ38" s="284"/>
      <c r="PHR38" s="284"/>
      <c r="PHS38" s="284"/>
      <c r="PHT38" s="284"/>
      <c r="PHU38" s="284"/>
      <c r="PHV38" s="284"/>
      <c r="PHW38" s="284"/>
      <c r="PHX38" s="284"/>
      <c r="PHY38" s="284"/>
      <c r="PHZ38" s="284"/>
      <c r="PIA38" s="284"/>
      <c r="PIB38" s="284"/>
      <c r="PIC38" s="284"/>
      <c r="PID38" s="284"/>
      <c r="PIE38" s="284"/>
      <c r="PIF38" s="284"/>
      <c r="PIG38" s="284"/>
      <c r="PIH38" s="284"/>
      <c r="PII38" s="284"/>
      <c r="PIJ38" s="284"/>
      <c r="PIK38" s="284"/>
      <c r="PIL38" s="284"/>
      <c r="PIM38" s="284"/>
      <c r="PIN38" s="284"/>
      <c r="PIO38" s="284"/>
      <c r="PIP38" s="284"/>
      <c r="PIQ38" s="284"/>
      <c r="PIR38" s="284"/>
      <c r="PIS38" s="284"/>
      <c r="PIT38" s="284"/>
      <c r="PIU38" s="284"/>
      <c r="PIV38" s="284"/>
      <c r="PIW38" s="284"/>
      <c r="PIX38" s="284"/>
      <c r="PIY38" s="284"/>
      <c r="PIZ38" s="284"/>
      <c r="PJA38" s="284"/>
      <c r="PJB38" s="284"/>
      <c r="PJC38" s="284"/>
      <c r="PJD38" s="284"/>
      <c r="PJE38" s="284"/>
      <c r="PJF38" s="284"/>
      <c r="PJG38" s="284"/>
      <c r="PJH38" s="284"/>
      <c r="PJI38" s="284"/>
      <c r="PJJ38" s="284"/>
      <c r="PJK38" s="284"/>
      <c r="PJL38" s="284"/>
      <c r="PJM38" s="284"/>
      <c r="PJN38" s="284"/>
      <c r="PJO38" s="284"/>
      <c r="PJP38" s="284"/>
      <c r="PJQ38" s="284"/>
      <c r="PJR38" s="284"/>
      <c r="PJS38" s="284"/>
      <c r="PJT38" s="284"/>
      <c r="PJU38" s="284"/>
      <c r="PJV38" s="284"/>
      <c r="PJW38" s="284"/>
      <c r="PJX38" s="284"/>
      <c r="PJY38" s="284"/>
      <c r="PJZ38" s="284"/>
      <c r="PKA38" s="284"/>
      <c r="PKB38" s="284"/>
      <c r="PKC38" s="284"/>
      <c r="PKD38" s="284"/>
      <c r="PKE38" s="284"/>
      <c r="PKF38" s="284"/>
      <c r="PKG38" s="284"/>
      <c r="PKH38" s="284"/>
      <c r="PKI38" s="284"/>
      <c r="PKJ38" s="284"/>
      <c r="PKK38" s="284"/>
      <c r="PKL38" s="284"/>
      <c r="PKM38" s="284"/>
      <c r="PKN38" s="284"/>
      <c r="PKO38" s="284"/>
      <c r="PKP38" s="284"/>
      <c r="PKQ38" s="284"/>
      <c r="PKR38" s="284"/>
      <c r="PKS38" s="284"/>
      <c r="PKT38" s="284"/>
      <c r="PKU38" s="284"/>
      <c r="PKV38" s="284"/>
      <c r="PKW38" s="284"/>
      <c r="PKX38" s="284"/>
      <c r="PKY38" s="284"/>
      <c r="PKZ38" s="284"/>
      <c r="PLA38" s="284"/>
      <c r="PLB38" s="284"/>
      <c r="PLC38" s="284"/>
      <c r="PLD38" s="284"/>
      <c r="PLE38" s="284"/>
      <c r="PLF38" s="284"/>
      <c r="PLG38" s="284"/>
      <c r="PLH38" s="284"/>
      <c r="PLI38" s="284"/>
      <c r="PLJ38" s="284"/>
      <c r="PLK38" s="284"/>
      <c r="PLL38" s="284"/>
      <c r="PLM38" s="284"/>
      <c r="PLN38" s="284"/>
      <c r="PLO38" s="284"/>
      <c r="PLP38" s="284"/>
      <c r="PLQ38" s="284"/>
      <c r="PLR38" s="284"/>
      <c r="PLS38" s="284"/>
      <c r="PLT38" s="284"/>
      <c r="PLU38" s="284"/>
      <c r="PLV38" s="284"/>
      <c r="PLW38" s="284"/>
      <c r="PLX38" s="284"/>
      <c r="PLY38" s="284"/>
      <c r="PLZ38" s="284"/>
      <c r="PMA38" s="284"/>
      <c r="PMB38" s="284"/>
      <c r="PMC38" s="284"/>
      <c r="PMD38" s="284"/>
      <c r="PME38" s="284"/>
      <c r="PMF38" s="284"/>
      <c r="PMG38" s="284"/>
      <c r="PMH38" s="284"/>
      <c r="PMI38" s="284"/>
      <c r="PMJ38" s="284"/>
      <c r="PMK38" s="284"/>
      <c r="PML38" s="284"/>
      <c r="PMM38" s="284"/>
      <c r="PMN38" s="284"/>
      <c r="PMO38" s="284"/>
      <c r="PMP38" s="284"/>
      <c r="PMQ38" s="284"/>
      <c r="PMR38" s="284"/>
      <c r="PMS38" s="284"/>
      <c r="PMT38" s="284"/>
      <c r="PMU38" s="284"/>
      <c r="PMV38" s="284"/>
      <c r="PMW38" s="284"/>
      <c r="PMX38" s="284"/>
      <c r="PMY38" s="284"/>
      <c r="PMZ38" s="284"/>
      <c r="PNA38" s="284"/>
      <c r="PNB38" s="284"/>
      <c r="PNC38" s="284"/>
      <c r="PND38" s="284"/>
      <c r="PNE38" s="284"/>
      <c r="PNF38" s="284"/>
      <c r="PNG38" s="284"/>
      <c r="PNH38" s="284"/>
      <c r="PNI38" s="284"/>
      <c r="PNJ38" s="284"/>
      <c r="PNK38" s="284"/>
      <c r="PNL38" s="284"/>
      <c r="PNM38" s="284"/>
      <c r="PNN38" s="284"/>
      <c r="PNO38" s="284"/>
      <c r="PNP38" s="284"/>
      <c r="PNQ38" s="284"/>
      <c r="PNR38" s="284"/>
      <c r="PNS38" s="284"/>
      <c r="PNT38" s="284"/>
      <c r="PNU38" s="284"/>
      <c r="PNV38" s="284"/>
      <c r="PNW38" s="284"/>
      <c r="PNX38" s="284"/>
      <c r="PNY38" s="284"/>
      <c r="PNZ38" s="284"/>
      <c r="POA38" s="284"/>
      <c r="POB38" s="284"/>
      <c r="POC38" s="284"/>
      <c r="POD38" s="284"/>
      <c r="POE38" s="284"/>
      <c r="POF38" s="284"/>
      <c r="POG38" s="284"/>
      <c r="POH38" s="284"/>
      <c r="POI38" s="284"/>
      <c r="POJ38" s="284"/>
      <c r="POK38" s="284"/>
      <c r="POL38" s="284"/>
      <c r="POM38" s="284"/>
      <c r="PON38" s="284"/>
      <c r="POO38" s="284"/>
      <c r="POP38" s="284"/>
      <c r="POQ38" s="284"/>
      <c r="POR38" s="284"/>
      <c r="POS38" s="284"/>
      <c r="POT38" s="284"/>
      <c r="POU38" s="284"/>
      <c r="POV38" s="284"/>
      <c r="POW38" s="284"/>
      <c r="POX38" s="284"/>
      <c r="POY38" s="284"/>
      <c r="POZ38" s="284"/>
      <c r="PPA38" s="284"/>
      <c r="PPB38" s="284"/>
      <c r="PPC38" s="284"/>
      <c r="PPD38" s="284"/>
      <c r="PPE38" s="284"/>
      <c r="PPF38" s="284"/>
      <c r="PPG38" s="284"/>
      <c r="PPH38" s="284"/>
      <c r="PPI38" s="284"/>
      <c r="PPJ38" s="284"/>
      <c r="PPK38" s="284"/>
      <c r="PPL38" s="284"/>
      <c r="PPM38" s="284"/>
      <c r="PPN38" s="284"/>
      <c r="PPO38" s="284"/>
      <c r="PPP38" s="284"/>
      <c r="PPQ38" s="284"/>
      <c r="PPR38" s="284"/>
      <c r="PPS38" s="284"/>
      <c r="PPT38" s="284"/>
      <c r="PPU38" s="284"/>
      <c r="PPV38" s="284"/>
      <c r="PPW38" s="284"/>
      <c r="PPX38" s="284"/>
      <c r="PPY38" s="284"/>
      <c r="PPZ38" s="284"/>
      <c r="PQA38" s="284"/>
      <c r="PQB38" s="284"/>
      <c r="PQC38" s="284"/>
      <c r="PQD38" s="284"/>
      <c r="PQE38" s="284"/>
      <c r="PQF38" s="284"/>
      <c r="PQG38" s="284"/>
      <c r="PQH38" s="284"/>
      <c r="PQI38" s="284"/>
      <c r="PQJ38" s="284"/>
      <c r="PQK38" s="284"/>
      <c r="PQL38" s="284"/>
      <c r="PQM38" s="284"/>
      <c r="PQN38" s="284"/>
      <c r="PQO38" s="284"/>
      <c r="PQP38" s="284"/>
      <c r="PQQ38" s="284"/>
      <c r="PQR38" s="284"/>
      <c r="PQS38" s="284"/>
      <c r="PQT38" s="284"/>
      <c r="PQU38" s="284"/>
      <c r="PQV38" s="284"/>
      <c r="PQW38" s="284"/>
      <c r="PQX38" s="284"/>
      <c r="PQY38" s="284"/>
      <c r="PQZ38" s="284"/>
      <c r="PRA38" s="284"/>
      <c r="PRB38" s="284"/>
      <c r="PRC38" s="284"/>
      <c r="PRD38" s="284"/>
      <c r="PRE38" s="284"/>
      <c r="PRF38" s="284"/>
      <c r="PRG38" s="284"/>
      <c r="PRH38" s="284"/>
      <c r="PRI38" s="284"/>
      <c r="PRJ38" s="284"/>
      <c r="PRK38" s="284"/>
      <c r="PRL38" s="284"/>
      <c r="PRM38" s="284"/>
      <c r="PRN38" s="284"/>
      <c r="PRO38" s="284"/>
      <c r="PRP38" s="284"/>
      <c r="PRQ38" s="284"/>
      <c r="PRR38" s="284"/>
      <c r="PRS38" s="284"/>
      <c r="PRT38" s="284"/>
      <c r="PRU38" s="284"/>
      <c r="PRV38" s="284"/>
      <c r="PRW38" s="284"/>
      <c r="PRX38" s="284"/>
      <c r="PRY38" s="284"/>
      <c r="PRZ38" s="284"/>
      <c r="PSA38" s="284"/>
      <c r="PSB38" s="284"/>
      <c r="PSC38" s="284"/>
      <c r="PSD38" s="284"/>
      <c r="PSE38" s="284"/>
      <c r="PSF38" s="284"/>
      <c r="PSG38" s="284"/>
      <c r="PSH38" s="284"/>
      <c r="PSI38" s="284"/>
      <c r="PSJ38" s="284"/>
      <c r="PSK38" s="284"/>
      <c r="PSL38" s="284"/>
      <c r="PSM38" s="284"/>
      <c r="PSN38" s="284"/>
      <c r="PSO38" s="284"/>
      <c r="PSP38" s="284"/>
      <c r="PSQ38" s="284"/>
      <c r="PSR38" s="284"/>
      <c r="PSS38" s="284"/>
      <c r="PST38" s="284"/>
      <c r="PSU38" s="284"/>
      <c r="PSV38" s="284"/>
      <c r="PSW38" s="284"/>
      <c r="PSX38" s="284"/>
      <c r="PSY38" s="284"/>
      <c r="PSZ38" s="284"/>
      <c r="PTA38" s="284"/>
      <c r="PTB38" s="284"/>
      <c r="PTC38" s="284"/>
      <c r="PTD38" s="284"/>
      <c r="PTE38" s="284"/>
      <c r="PTF38" s="284"/>
      <c r="PTG38" s="284"/>
      <c r="PTH38" s="284"/>
      <c r="PTI38" s="284"/>
      <c r="PTJ38" s="284"/>
      <c r="PTK38" s="284"/>
      <c r="PTL38" s="284"/>
      <c r="PTM38" s="284"/>
      <c r="PTN38" s="284"/>
      <c r="PTO38" s="284"/>
      <c r="PTP38" s="284"/>
      <c r="PTQ38" s="284"/>
      <c r="PTR38" s="284"/>
      <c r="PTS38" s="284"/>
      <c r="PTT38" s="284"/>
      <c r="PTU38" s="284"/>
      <c r="PTV38" s="284"/>
      <c r="PTW38" s="284"/>
      <c r="PTX38" s="284"/>
      <c r="PTY38" s="284"/>
      <c r="PTZ38" s="284"/>
      <c r="PUA38" s="284"/>
      <c r="PUB38" s="284"/>
      <c r="PUC38" s="284"/>
      <c r="PUD38" s="284"/>
      <c r="PUE38" s="284"/>
      <c r="PUF38" s="284"/>
      <c r="PUG38" s="284"/>
      <c r="PUH38" s="284"/>
      <c r="PUI38" s="284"/>
      <c r="PUJ38" s="284"/>
      <c r="PUK38" s="284"/>
      <c r="PUL38" s="284"/>
      <c r="PUM38" s="284"/>
      <c r="PUN38" s="284"/>
      <c r="PUO38" s="284"/>
      <c r="PUP38" s="284"/>
      <c r="PUQ38" s="284"/>
      <c r="PUR38" s="284"/>
      <c r="PUS38" s="284"/>
      <c r="PUT38" s="284"/>
      <c r="PUU38" s="284"/>
      <c r="PUV38" s="284"/>
      <c r="PUW38" s="284"/>
      <c r="PUX38" s="284"/>
      <c r="PUY38" s="284"/>
      <c r="PUZ38" s="284"/>
      <c r="PVA38" s="284"/>
      <c r="PVB38" s="284"/>
      <c r="PVC38" s="284"/>
      <c r="PVD38" s="284"/>
      <c r="PVE38" s="284"/>
      <c r="PVF38" s="284"/>
      <c r="PVG38" s="284"/>
      <c r="PVH38" s="284"/>
      <c r="PVI38" s="284"/>
      <c r="PVJ38" s="284"/>
      <c r="PVK38" s="284"/>
      <c r="PVL38" s="284"/>
      <c r="PVM38" s="284"/>
      <c r="PVN38" s="284"/>
      <c r="PVO38" s="284"/>
      <c r="PVP38" s="284"/>
      <c r="PVQ38" s="284"/>
      <c r="PVR38" s="284"/>
      <c r="PVS38" s="284"/>
      <c r="PVT38" s="284"/>
      <c r="PVU38" s="284"/>
      <c r="PVV38" s="284"/>
      <c r="PVW38" s="284"/>
      <c r="PVX38" s="284"/>
      <c r="PVY38" s="284"/>
      <c r="PVZ38" s="284"/>
      <c r="PWA38" s="284"/>
      <c r="PWB38" s="284"/>
      <c r="PWC38" s="284"/>
      <c r="PWD38" s="284"/>
      <c r="PWE38" s="284"/>
      <c r="PWF38" s="284"/>
      <c r="PWG38" s="284"/>
      <c r="PWH38" s="284"/>
      <c r="PWI38" s="284"/>
      <c r="PWJ38" s="284"/>
      <c r="PWK38" s="284"/>
      <c r="PWL38" s="284"/>
      <c r="PWM38" s="284"/>
      <c r="PWN38" s="284"/>
      <c r="PWO38" s="284"/>
      <c r="PWP38" s="284"/>
      <c r="PWQ38" s="284"/>
      <c r="PWR38" s="284"/>
      <c r="PWS38" s="284"/>
      <c r="PWT38" s="284"/>
      <c r="PWU38" s="284"/>
      <c r="PWV38" s="284"/>
      <c r="PWW38" s="284"/>
      <c r="PWX38" s="284"/>
      <c r="PWY38" s="284"/>
      <c r="PWZ38" s="284"/>
      <c r="PXA38" s="284"/>
      <c r="PXB38" s="284"/>
      <c r="PXC38" s="284"/>
      <c r="PXD38" s="284"/>
      <c r="PXE38" s="284"/>
      <c r="PXF38" s="284"/>
      <c r="PXG38" s="284"/>
      <c r="PXH38" s="284"/>
      <c r="PXI38" s="284"/>
      <c r="PXJ38" s="284"/>
      <c r="PXK38" s="284"/>
      <c r="PXL38" s="284"/>
      <c r="PXM38" s="284"/>
      <c r="PXN38" s="284"/>
      <c r="PXO38" s="284"/>
      <c r="PXP38" s="284"/>
      <c r="PXQ38" s="284"/>
      <c r="PXR38" s="284"/>
      <c r="PXS38" s="284"/>
      <c r="PXT38" s="284"/>
      <c r="PXU38" s="284"/>
      <c r="PXV38" s="284"/>
      <c r="PXW38" s="284"/>
      <c r="PXX38" s="284"/>
      <c r="PXY38" s="284"/>
      <c r="PXZ38" s="284"/>
      <c r="PYA38" s="284"/>
      <c r="PYB38" s="284"/>
      <c r="PYC38" s="284"/>
      <c r="PYD38" s="284"/>
      <c r="PYE38" s="284"/>
      <c r="PYF38" s="284"/>
      <c r="PYG38" s="284"/>
      <c r="PYH38" s="284"/>
      <c r="PYI38" s="284"/>
      <c r="PYJ38" s="284"/>
      <c r="PYK38" s="284"/>
      <c r="PYL38" s="284"/>
      <c r="PYM38" s="284"/>
      <c r="PYN38" s="284"/>
      <c r="PYO38" s="284"/>
      <c r="PYP38" s="284"/>
      <c r="PYQ38" s="284"/>
      <c r="PYR38" s="284"/>
      <c r="PYS38" s="284"/>
      <c r="PYT38" s="284"/>
      <c r="PYU38" s="284"/>
      <c r="PYV38" s="284"/>
      <c r="PYW38" s="284"/>
      <c r="PYX38" s="284"/>
      <c r="PYY38" s="284"/>
      <c r="PYZ38" s="284"/>
      <c r="PZA38" s="284"/>
      <c r="PZB38" s="284"/>
      <c r="PZC38" s="284"/>
      <c r="PZD38" s="284"/>
      <c r="PZE38" s="284"/>
      <c r="PZF38" s="284"/>
      <c r="PZG38" s="284"/>
      <c r="PZH38" s="284"/>
      <c r="PZI38" s="284"/>
      <c r="PZJ38" s="284"/>
      <c r="PZK38" s="284"/>
      <c r="PZL38" s="284"/>
      <c r="PZM38" s="284"/>
      <c r="PZN38" s="284"/>
      <c r="PZO38" s="284"/>
      <c r="PZP38" s="284"/>
      <c r="PZQ38" s="284"/>
      <c r="PZR38" s="284"/>
      <c r="PZS38" s="284"/>
      <c r="PZT38" s="284"/>
      <c r="PZU38" s="284"/>
      <c r="PZV38" s="284"/>
      <c r="PZW38" s="284"/>
      <c r="PZX38" s="284"/>
      <c r="PZY38" s="284"/>
      <c r="PZZ38" s="284"/>
      <c r="QAA38" s="284"/>
      <c r="QAB38" s="284"/>
      <c r="QAC38" s="284"/>
      <c r="QAD38" s="284"/>
      <c r="QAE38" s="284"/>
      <c r="QAF38" s="284"/>
      <c r="QAG38" s="284"/>
      <c r="QAH38" s="284"/>
      <c r="QAI38" s="284"/>
      <c r="QAJ38" s="284"/>
      <c r="QAK38" s="284"/>
      <c r="QAL38" s="284"/>
      <c r="QAM38" s="284"/>
      <c r="QAN38" s="284"/>
      <c r="QAO38" s="284"/>
      <c r="QAP38" s="284"/>
      <c r="QAQ38" s="284"/>
      <c r="QAR38" s="284"/>
      <c r="QAS38" s="284"/>
      <c r="QAT38" s="284"/>
      <c r="QAU38" s="284"/>
      <c r="QAV38" s="284"/>
      <c r="QAW38" s="284"/>
      <c r="QAX38" s="284"/>
      <c r="QAY38" s="284"/>
      <c r="QAZ38" s="284"/>
      <c r="QBA38" s="284"/>
      <c r="QBB38" s="284"/>
      <c r="QBC38" s="284"/>
      <c r="QBD38" s="284"/>
      <c r="QBE38" s="284"/>
      <c r="QBF38" s="284"/>
      <c r="QBG38" s="284"/>
      <c r="QBH38" s="284"/>
      <c r="QBI38" s="284"/>
      <c r="QBJ38" s="284"/>
      <c r="QBK38" s="284"/>
      <c r="QBL38" s="284"/>
      <c r="QBM38" s="284"/>
      <c r="QBN38" s="284"/>
      <c r="QBO38" s="284"/>
      <c r="QBP38" s="284"/>
      <c r="QBQ38" s="284"/>
      <c r="QBR38" s="284"/>
      <c r="QBS38" s="284"/>
      <c r="QBT38" s="284"/>
      <c r="QBU38" s="284"/>
      <c r="QBV38" s="284"/>
      <c r="QBW38" s="284"/>
      <c r="QBX38" s="284"/>
      <c r="QBY38" s="284"/>
      <c r="QBZ38" s="284"/>
      <c r="QCA38" s="284"/>
      <c r="QCB38" s="284"/>
      <c r="QCC38" s="284"/>
      <c r="QCD38" s="284"/>
      <c r="QCE38" s="284"/>
      <c r="QCF38" s="284"/>
      <c r="QCG38" s="284"/>
      <c r="QCH38" s="284"/>
      <c r="QCI38" s="284"/>
      <c r="QCJ38" s="284"/>
      <c r="QCK38" s="284"/>
      <c r="QCL38" s="284"/>
      <c r="QCM38" s="284"/>
      <c r="QCN38" s="284"/>
      <c r="QCO38" s="284"/>
      <c r="QCP38" s="284"/>
      <c r="QCQ38" s="284"/>
      <c r="QCR38" s="284"/>
      <c r="QCS38" s="284"/>
      <c r="QCT38" s="284"/>
      <c r="QCU38" s="284"/>
      <c r="QCV38" s="284"/>
      <c r="QCW38" s="284"/>
      <c r="QCX38" s="284"/>
      <c r="QCY38" s="284"/>
      <c r="QCZ38" s="284"/>
      <c r="QDA38" s="284"/>
      <c r="QDB38" s="284"/>
      <c r="QDC38" s="284"/>
      <c r="QDD38" s="284"/>
      <c r="QDE38" s="284"/>
      <c r="QDF38" s="284"/>
      <c r="QDG38" s="284"/>
      <c r="QDH38" s="284"/>
      <c r="QDI38" s="284"/>
      <c r="QDJ38" s="284"/>
      <c r="QDK38" s="284"/>
      <c r="QDL38" s="284"/>
      <c r="QDM38" s="284"/>
      <c r="QDN38" s="284"/>
      <c r="QDO38" s="284"/>
      <c r="QDP38" s="284"/>
      <c r="QDQ38" s="284"/>
      <c r="QDR38" s="284"/>
      <c r="QDS38" s="284"/>
      <c r="QDT38" s="284"/>
      <c r="QDU38" s="284"/>
      <c r="QDV38" s="284"/>
      <c r="QDW38" s="284"/>
      <c r="QDX38" s="284"/>
      <c r="QDY38" s="284"/>
      <c r="QDZ38" s="284"/>
      <c r="QEA38" s="284"/>
      <c r="QEB38" s="284"/>
      <c r="QEC38" s="284"/>
      <c r="QED38" s="284"/>
      <c r="QEE38" s="284"/>
      <c r="QEF38" s="284"/>
      <c r="QEG38" s="284"/>
      <c r="QEH38" s="284"/>
      <c r="QEI38" s="284"/>
      <c r="QEJ38" s="284"/>
      <c r="QEK38" s="284"/>
      <c r="QEL38" s="284"/>
      <c r="QEM38" s="284"/>
      <c r="QEN38" s="284"/>
      <c r="QEO38" s="284"/>
      <c r="QEP38" s="284"/>
      <c r="QEQ38" s="284"/>
      <c r="QER38" s="284"/>
      <c r="QES38" s="284"/>
      <c r="QET38" s="284"/>
      <c r="QEU38" s="284"/>
      <c r="QEV38" s="284"/>
      <c r="QEW38" s="284"/>
      <c r="QEX38" s="284"/>
      <c r="QEY38" s="284"/>
      <c r="QEZ38" s="284"/>
      <c r="QFA38" s="284"/>
      <c r="QFB38" s="284"/>
      <c r="QFC38" s="284"/>
      <c r="QFD38" s="284"/>
      <c r="QFE38" s="284"/>
      <c r="QFF38" s="284"/>
      <c r="QFG38" s="284"/>
      <c r="QFH38" s="284"/>
      <c r="QFI38" s="284"/>
      <c r="QFJ38" s="284"/>
      <c r="QFK38" s="284"/>
      <c r="QFL38" s="284"/>
      <c r="QFM38" s="284"/>
      <c r="QFN38" s="284"/>
      <c r="QFO38" s="284"/>
      <c r="QFP38" s="284"/>
      <c r="QFQ38" s="284"/>
      <c r="QFR38" s="284"/>
      <c r="QFS38" s="284"/>
      <c r="QFT38" s="284"/>
      <c r="QFU38" s="284"/>
      <c r="QFV38" s="284"/>
      <c r="QFW38" s="284"/>
      <c r="QFX38" s="284"/>
      <c r="QFY38" s="284"/>
      <c r="QFZ38" s="284"/>
      <c r="QGA38" s="284"/>
      <c r="QGB38" s="284"/>
      <c r="QGC38" s="284"/>
      <c r="QGD38" s="284"/>
      <c r="QGE38" s="284"/>
      <c r="QGF38" s="284"/>
      <c r="QGG38" s="284"/>
      <c r="QGH38" s="284"/>
      <c r="QGI38" s="284"/>
      <c r="QGJ38" s="284"/>
      <c r="QGK38" s="284"/>
      <c r="QGL38" s="284"/>
      <c r="QGM38" s="284"/>
      <c r="QGN38" s="284"/>
      <c r="QGO38" s="284"/>
      <c r="QGP38" s="284"/>
      <c r="QGQ38" s="284"/>
      <c r="QGR38" s="284"/>
      <c r="QGS38" s="284"/>
      <c r="QGT38" s="284"/>
      <c r="QGU38" s="284"/>
      <c r="QGV38" s="284"/>
      <c r="QGW38" s="284"/>
      <c r="QGX38" s="284"/>
      <c r="QGY38" s="284"/>
      <c r="QGZ38" s="284"/>
      <c r="QHA38" s="284"/>
      <c r="QHB38" s="284"/>
      <c r="QHC38" s="284"/>
      <c r="QHD38" s="284"/>
      <c r="QHE38" s="284"/>
      <c r="QHF38" s="284"/>
      <c r="QHG38" s="284"/>
      <c r="QHH38" s="284"/>
      <c r="QHI38" s="284"/>
      <c r="QHJ38" s="284"/>
      <c r="QHK38" s="284"/>
      <c r="QHL38" s="284"/>
      <c r="QHM38" s="284"/>
      <c r="QHN38" s="284"/>
      <c r="QHO38" s="284"/>
      <c r="QHP38" s="284"/>
      <c r="QHQ38" s="284"/>
      <c r="QHR38" s="284"/>
      <c r="QHS38" s="284"/>
      <c r="QHT38" s="284"/>
      <c r="QHU38" s="284"/>
      <c r="QHV38" s="284"/>
      <c r="QHW38" s="284"/>
      <c r="QHX38" s="284"/>
      <c r="QHY38" s="284"/>
      <c r="QHZ38" s="284"/>
      <c r="QIA38" s="284"/>
      <c r="QIB38" s="284"/>
      <c r="QIC38" s="284"/>
      <c r="QID38" s="284"/>
      <c r="QIE38" s="284"/>
      <c r="QIF38" s="284"/>
      <c r="QIG38" s="284"/>
      <c r="QIH38" s="284"/>
      <c r="QII38" s="284"/>
      <c r="QIJ38" s="284"/>
      <c r="QIK38" s="284"/>
      <c r="QIL38" s="284"/>
      <c r="QIM38" s="284"/>
      <c r="QIN38" s="284"/>
      <c r="QIO38" s="284"/>
      <c r="QIP38" s="284"/>
      <c r="QIQ38" s="284"/>
      <c r="QIR38" s="284"/>
      <c r="QIS38" s="284"/>
      <c r="QIT38" s="284"/>
      <c r="QIU38" s="284"/>
      <c r="QIV38" s="284"/>
      <c r="QIW38" s="284"/>
      <c r="QIX38" s="284"/>
      <c r="QIY38" s="284"/>
      <c r="QIZ38" s="284"/>
      <c r="QJA38" s="284"/>
      <c r="QJB38" s="284"/>
      <c r="QJC38" s="284"/>
      <c r="QJD38" s="284"/>
      <c r="QJE38" s="284"/>
      <c r="QJF38" s="284"/>
      <c r="QJG38" s="284"/>
      <c r="QJH38" s="284"/>
      <c r="QJI38" s="284"/>
      <c r="QJJ38" s="284"/>
      <c r="QJK38" s="284"/>
      <c r="QJL38" s="284"/>
      <c r="QJM38" s="284"/>
      <c r="QJN38" s="284"/>
      <c r="QJO38" s="284"/>
      <c r="QJP38" s="284"/>
      <c r="QJQ38" s="284"/>
      <c r="QJR38" s="284"/>
      <c r="QJS38" s="284"/>
      <c r="QJT38" s="284"/>
      <c r="QJU38" s="284"/>
      <c r="QJV38" s="284"/>
      <c r="QJW38" s="284"/>
      <c r="QJX38" s="284"/>
      <c r="QJY38" s="284"/>
      <c r="QJZ38" s="284"/>
      <c r="QKA38" s="284"/>
      <c r="QKB38" s="284"/>
      <c r="QKC38" s="284"/>
      <c r="QKD38" s="284"/>
      <c r="QKE38" s="284"/>
      <c r="QKF38" s="284"/>
      <c r="QKG38" s="284"/>
      <c r="QKH38" s="284"/>
      <c r="QKI38" s="284"/>
      <c r="QKJ38" s="284"/>
      <c r="QKK38" s="284"/>
      <c r="QKL38" s="284"/>
      <c r="QKM38" s="284"/>
      <c r="QKN38" s="284"/>
      <c r="QKO38" s="284"/>
      <c r="QKP38" s="284"/>
      <c r="QKQ38" s="284"/>
      <c r="QKR38" s="284"/>
      <c r="QKS38" s="284"/>
      <c r="QKT38" s="284"/>
      <c r="QKU38" s="284"/>
      <c r="QKV38" s="284"/>
      <c r="QKW38" s="284"/>
      <c r="QKX38" s="284"/>
      <c r="QKY38" s="284"/>
      <c r="QKZ38" s="284"/>
      <c r="QLA38" s="284"/>
      <c r="QLB38" s="284"/>
      <c r="QLC38" s="284"/>
      <c r="QLD38" s="284"/>
      <c r="QLE38" s="284"/>
      <c r="QLF38" s="284"/>
      <c r="QLG38" s="284"/>
      <c r="QLH38" s="284"/>
      <c r="QLI38" s="284"/>
      <c r="QLJ38" s="284"/>
      <c r="QLK38" s="284"/>
      <c r="QLL38" s="284"/>
      <c r="QLM38" s="284"/>
      <c r="QLN38" s="284"/>
      <c r="QLO38" s="284"/>
      <c r="QLP38" s="284"/>
      <c r="QLQ38" s="284"/>
      <c r="QLR38" s="284"/>
      <c r="QLS38" s="284"/>
      <c r="QLT38" s="284"/>
      <c r="QLU38" s="284"/>
      <c r="QLV38" s="284"/>
      <c r="QLW38" s="284"/>
      <c r="QLX38" s="284"/>
      <c r="QLY38" s="284"/>
      <c r="QLZ38" s="284"/>
      <c r="QMA38" s="284"/>
      <c r="QMB38" s="284"/>
      <c r="QMC38" s="284"/>
      <c r="QMD38" s="284"/>
      <c r="QME38" s="284"/>
      <c r="QMF38" s="284"/>
      <c r="QMG38" s="284"/>
      <c r="QMH38" s="284"/>
      <c r="QMI38" s="284"/>
      <c r="QMJ38" s="284"/>
      <c r="QMK38" s="284"/>
      <c r="QML38" s="284"/>
      <c r="QMM38" s="284"/>
      <c r="QMN38" s="284"/>
      <c r="QMO38" s="284"/>
      <c r="QMP38" s="284"/>
      <c r="QMQ38" s="284"/>
      <c r="QMR38" s="284"/>
      <c r="QMS38" s="284"/>
      <c r="QMT38" s="284"/>
      <c r="QMU38" s="284"/>
      <c r="QMV38" s="284"/>
      <c r="QMW38" s="284"/>
      <c r="QMX38" s="284"/>
      <c r="QMY38" s="284"/>
      <c r="QMZ38" s="284"/>
      <c r="QNA38" s="284"/>
      <c r="QNB38" s="284"/>
      <c r="QNC38" s="284"/>
      <c r="QND38" s="284"/>
      <c r="QNE38" s="284"/>
      <c r="QNF38" s="284"/>
      <c r="QNG38" s="284"/>
      <c r="QNH38" s="284"/>
      <c r="QNI38" s="284"/>
      <c r="QNJ38" s="284"/>
      <c r="QNK38" s="284"/>
      <c r="QNL38" s="284"/>
      <c r="QNM38" s="284"/>
      <c r="QNN38" s="284"/>
      <c r="QNO38" s="284"/>
      <c r="QNP38" s="284"/>
      <c r="QNQ38" s="284"/>
      <c r="QNR38" s="284"/>
      <c r="QNS38" s="284"/>
      <c r="QNT38" s="284"/>
      <c r="QNU38" s="284"/>
      <c r="QNV38" s="284"/>
      <c r="QNW38" s="284"/>
      <c r="QNX38" s="284"/>
      <c r="QNY38" s="284"/>
      <c r="QNZ38" s="284"/>
      <c r="QOA38" s="284"/>
      <c r="QOB38" s="284"/>
      <c r="QOC38" s="284"/>
      <c r="QOD38" s="284"/>
      <c r="QOE38" s="284"/>
      <c r="QOF38" s="284"/>
      <c r="QOG38" s="284"/>
      <c r="QOH38" s="284"/>
      <c r="QOI38" s="284"/>
      <c r="QOJ38" s="284"/>
      <c r="QOK38" s="284"/>
      <c r="QOL38" s="284"/>
      <c r="QOM38" s="284"/>
      <c r="QON38" s="284"/>
      <c r="QOO38" s="284"/>
      <c r="QOP38" s="284"/>
      <c r="QOQ38" s="284"/>
      <c r="QOR38" s="284"/>
      <c r="QOS38" s="284"/>
      <c r="QOT38" s="284"/>
      <c r="QOU38" s="284"/>
      <c r="QOV38" s="284"/>
      <c r="QOW38" s="284"/>
      <c r="QOX38" s="284"/>
      <c r="QOY38" s="284"/>
      <c r="QOZ38" s="284"/>
      <c r="QPA38" s="284"/>
      <c r="QPB38" s="284"/>
      <c r="QPC38" s="284"/>
      <c r="QPD38" s="284"/>
      <c r="QPE38" s="284"/>
      <c r="QPF38" s="284"/>
      <c r="QPG38" s="284"/>
      <c r="QPH38" s="284"/>
      <c r="QPI38" s="284"/>
      <c r="QPJ38" s="284"/>
      <c r="QPK38" s="284"/>
      <c r="QPL38" s="284"/>
      <c r="QPM38" s="284"/>
      <c r="QPN38" s="284"/>
      <c r="QPO38" s="284"/>
      <c r="QPP38" s="284"/>
      <c r="QPQ38" s="284"/>
      <c r="QPR38" s="284"/>
      <c r="QPS38" s="284"/>
      <c r="QPT38" s="284"/>
      <c r="QPU38" s="284"/>
      <c r="QPV38" s="284"/>
      <c r="QPW38" s="284"/>
      <c r="QPX38" s="284"/>
      <c r="QPY38" s="284"/>
      <c r="QPZ38" s="284"/>
      <c r="QQA38" s="284"/>
      <c r="QQB38" s="284"/>
      <c r="QQC38" s="284"/>
      <c r="QQD38" s="284"/>
      <c r="QQE38" s="284"/>
      <c r="QQF38" s="284"/>
      <c r="QQG38" s="284"/>
      <c r="QQH38" s="284"/>
      <c r="QQI38" s="284"/>
      <c r="QQJ38" s="284"/>
      <c r="QQK38" s="284"/>
      <c r="QQL38" s="284"/>
      <c r="QQM38" s="284"/>
      <c r="QQN38" s="284"/>
      <c r="QQO38" s="284"/>
      <c r="QQP38" s="284"/>
      <c r="QQQ38" s="284"/>
      <c r="QQR38" s="284"/>
      <c r="QQS38" s="284"/>
      <c r="QQT38" s="284"/>
      <c r="QQU38" s="284"/>
      <c r="QQV38" s="284"/>
      <c r="QQW38" s="284"/>
      <c r="QQX38" s="284"/>
      <c r="QQY38" s="284"/>
      <c r="QQZ38" s="284"/>
      <c r="QRA38" s="284"/>
      <c r="QRB38" s="284"/>
      <c r="QRC38" s="284"/>
      <c r="QRD38" s="284"/>
      <c r="QRE38" s="284"/>
      <c r="QRF38" s="284"/>
      <c r="QRG38" s="284"/>
      <c r="QRH38" s="284"/>
      <c r="QRI38" s="284"/>
      <c r="QRJ38" s="284"/>
      <c r="QRK38" s="284"/>
      <c r="QRL38" s="284"/>
      <c r="QRM38" s="284"/>
      <c r="QRN38" s="284"/>
      <c r="QRO38" s="284"/>
      <c r="QRP38" s="284"/>
      <c r="QRQ38" s="284"/>
      <c r="QRR38" s="284"/>
      <c r="QRS38" s="284"/>
      <c r="QRT38" s="284"/>
      <c r="QRU38" s="284"/>
      <c r="QRV38" s="284"/>
      <c r="QRW38" s="284"/>
      <c r="QRX38" s="284"/>
      <c r="QRY38" s="284"/>
      <c r="QRZ38" s="284"/>
      <c r="QSA38" s="284"/>
      <c r="QSB38" s="284"/>
      <c r="QSC38" s="284"/>
      <c r="QSD38" s="284"/>
      <c r="QSE38" s="284"/>
      <c r="QSF38" s="284"/>
      <c r="QSG38" s="284"/>
      <c r="QSH38" s="284"/>
      <c r="QSI38" s="284"/>
      <c r="QSJ38" s="284"/>
      <c r="QSK38" s="284"/>
      <c r="QSL38" s="284"/>
      <c r="QSM38" s="284"/>
      <c r="QSN38" s="284"/>
      <c r="QSO38" s="284"/>
      <c r="QSP38" s="284"/>
      <c r="QSQ38" s="284"/>
      <c r="QSR38" s="284"/>
      <c r="QSS38" s="284"/>
      <c r="QST38" s="284"/>
      <c r="QSU38" s="284"/>
      <c r="QSV38" s="284"/>
      <c r="QSW38" s="284"/>
      <c r="QSX38" s="284"/>
      <c r="QSY38" s="284"/>
      <c r="QSZ38" s="284"/>
      <c r="QTA38" s="284"/>
      <c r="QTB38" s="284"/>
      <c r="QTC38" s="284"/>
      <c r="QTD38" s="284"/>
      <c r="QTE38" s="284"/>
      <c r="QTF38" s="284"/>
      <c r="QTG38" s="284"/>
      <c r="QTH38" s="284"/>
      <c r="QTI38" s="284"/>
      <c r="QTJ38" s="284"/>
      <c r="QTK38" s="284"/>
      <c r="QTL38" s="284"/>
      <c r="QTM38" s="284"/>
      <c r="QTN38" s="284"/>
      <c r="QTO38" s="284"/>
      <c r="QTP38" s="284"/>
      <c r="QTQ38" s="284"/>
      <c r="QTR38" s="284"/>
      <c r="QTS38" s="284"/>
      <c r="QTT38" s="284"/>
      <c r="QTU38" s="284"/>
      <c r="QTV38" s="284"/>
      <c r="QTW38" s="284"/>
      <c r="QTX38" s="284"/>
      <c r="QTY38" s="284"/>
      <c r="QTZ38" s="284"/>
      <c r="QUA38" s="284"/>
      <c r="QUB38" s="284"/>
      <c r="QUC38" s="284"/>
      <c r="QUD38" s="284"/>
      <c r="QUE38" s="284"/>
      <c r="QUF38" s="284"/>
      <c r="QUG38" s="284"/>
      <c r="QUH38" s="284"/>
      <c r="QUI38" s="284"/>
      <c r="QUJ38" s="284"/>
      <c r="QUK38" s="284"/>
      <c r="QUL38" s="284"/>
      <c r="QUM38" s="284"/>
      <c r="QUN38" s="284"/>
      <c r="QUO38" s="284"/>
      <c r="QUP38" s="284"/>
      <c r="QUQ38" s="284"/>
      <c r="QUR38" s="284"/>
      <c r="QUS38" s="284"/>
      <c r="QUT38" s="284"/>
      <c r="QUU38" s="284"/>
      <c r="QUV38" s="284"/>
      <c r="QUW38" s="284"/>
      <c r="QUX38" s="284"/>
      <c r="QUY38" s="284"/>
      <c r="QUZ38" s="284"/>
      <c r="QVA38" s="284"/>
      <c r="QVB38" s="284"/>
      <c r="QVC38" s="284"/>
      <c r="QVD38" s="284"/>
      <c r="QVE38" s="284"/>
      <c r="QVF38" s="284"/>
      <c r="QVG38" s="284"/>
      <c r="QVH38" s="284"/>
      <c r="QVI38" s="284"/>
      <c r="QVJ38" s="284"/>
      <c r="QVK38" s="284"/>
      <c r="QVL38" s="284"/>
      <c r="QVM38" s="284"/>
      <c r="QVN38" s="284"/>
      <c r="QVO38" s="284"/>
      <c r="QVP38" s="284"/>
      <c r="QVQ38" s="284"/>
      <c r="QVR38" s="284"/>
      <c r="QVS38" s="284"/>
      <c r="QVT38" s="284"/>
      <c r="QVU38" s="284"/>
      <c r="QVV38" s="284"/>
      <c r="QVW38" s="284"/>
      <c r="QVX38" s="284"/>
      <c r="QVY38" s="284"/>
      <c r="QVZ38" s="284"/>
      <c r="QWA38" s="284"/>
      <c r="QWB38" s="284"/>
      <c r="QWC38" s="284"/>
      <c r="QWD38" s="284"/>
      <c r="QWE38" s="284"/>
      <c r="QWF38" s="284"/>
      <c r="QWG38" s="284"/>
      <c r="QWH38" s="284"/>
      <c r="QWI38" s="284"/>
      <c r="QWJ38" s="284"/>
      <c r="QWK38" s="284"/>
      <c r="QWL38" s="284"/>
      <c r="QWM38" s="284"/>
      <c r="QWN38" s="284"/>
      <c r="QWO38" s="284"/>
      <c r="QWP38" s="284"/>
      <c r="QWQ38" s="284"/>
      <c r="QWR38" s="284"/>
      <c r="QWS38" s="284"/>
      <c r="QWT38" s="284"/>
      <c r="QWU38" s="284"/>
      <c r="QWV38" s="284"/>
      <c r="QWW38" s="284"/>
      <c r="QWX38" s="284"/>
      <c r="QWY38" s="284"/>
      <c r="QWZ38" s="284"/>
      <c r="QXA38" s="284"/>
      <c r="QXB38" s="284"/>
      <c r="QXC38" s="284"/>
      <c r="QXD38" s="284"/>
      <c r="QXE38" s="284"/>
      <c r="QXF38" s="284"/>
      <c r="QXG38" s="284"/>
      <c r="QXH38" s="284"/>
      <c r="QXI38" s="284"/>
      <c r="QXJ38" s="284"/>
      <c r="QXK38" s="284"/>
      <c r="QXL38" s="284"/>
      <c r="QXM38" s="284"/>
      <c r="QXN38" s="284"/>
      <c r="QXO38" s="284"/>
      <c r="QXP38" s="284"/>
      <c r="QXQ38" s="284"/>
      <c r="QXR38" s="284"/>
      <c r="QXS38" s="284"/>
      <c r="QXT38" s="284"/>
      <c r="QXU38" s="284"/>
      <c r="QXV38" s="284"/>
      <c r="QXW38" s="284"/>
      <c r="QXX38" s="284"/>
      <c r="QXY38" s="284"/>
      <c r="QXZ38" s="284"/>
      <c r="QYA38" s="284"/>
      <c r="QYB38" s="284"/>
      <c r="QYC38" s="284"/>
      <c r="QYD38" s="284"/>
      <c r="QYE38" s="284"/>
      <c r="QYF38" s="284"/>
      <c r="QYG38" s="284"/>
      <c r="QYH38" s="284"/>
      <c r="QYI38" s="284"/>
      <c r="QYJ38" s="284"/>
      <c r="QYK38" s="284"/>
      <c r="QYL38" s="284"/>
      <c r="QYM38" s="284"/>
      <c r="QYN38" s="284"/>
      <c r="QYO38" s="284"/>
      <c r="QYP38" s="284"/>
      <c r="QYQ38" s="284"/>
      <c r="QYR38" s="284"/>
      <c r="QYS38" s="284"/>
      <c r="QYT38" s="284"/>
      <c r="QYU38" s="284"/>
      <c r="QYV38" s="284"/>
      <c r="QYW38" s="284"/>
      <c r="QYX38" s="284"/>
      <c r="QYY38" s="284"/>
      <c r="QYZ38" s="284"/>
      <c r="QZA38" s="284"/>
      <c r="QZB38" s="284"/>
      <c r="QZC38" s="284"/>
      <c r="QZD38" s="284"/>
      <c r="QZE38" s="284"/>
      <c r="QZF38" s="284"/>
      <c r="QZG38" s="284"/>
      <c r="QZH38" s="284"/>
      <c r="QZI38" s="284"/>
      <c r="QZJ38" s="284"/>
      <c r="QZK38" s="284"/>
      <c r="QZL38" s="284"/>
      <c r="QZM38" s="284"/>
      <c r="QZN38" s="284"/>
      <c r="QZO38" s="284"/>
      <c r="QZP38" s="284"/>
      <c r="QZQ38" s="284"/>
      <c r="QZR38" s="284"/>
      <c r="QZS38" s="284"/>
      <c r="QZT38" s="284"/>
      <c r="QZU38" s="284"/>
      <c r="QZV38" s="284"/>
      <c r="QZW38" s="284"/>
      <c r="QZX38" s="284"/>
      <c r="QZY38" s="284"/>
      <c r="QZZ38" s="284"/>
      <c r="RAA38" s="284"/>
      <c r="RAB38" s="284"/>
      <c r="RAC38" s="284"/>
      <c r="RAD38" s="284"/>
      <c r="RAE38" s="284"/>
      <c r="RAF38" s="284"/>
      <c r="RAG38" s="284"/>
      <c r="RAH38" s="284"/>
      <c r="RAI38" s="284"/>
      <c r="RAJ38" s="284"/>
      <c r="RAK38" s="284"/>
      <c r="RAL38" s="284"/>
      <c r="RAM38" s="284"/>
      <c r="RAN38" s="284"/>
      <c r="RAO38" s="284"/>
      <c r="RAP38" s="284"/>
      <c r="RAQ38" s="284"/>
      <c r="RAR38" s="284"/>
      <c r="RAS38" s="284"/>
      <c r="RAT38" s="284"/>
      <c r="RAU38" s="284"/>
      <c r="RAV38" s="284"/>
      <c r="RAW38" s="284"/>
      <c r="RAX38" s="284"/>
      <c r="RAY38" s="284"/>
      <c r="RAZ38" s="284"/>
      <c r="RBA38" s="284"/>
      <c r="RBB38" s="284"/>
      <c r="RBC38" s="284"/>
      <c r="RBD38" s="284"/>
      <c r="RBE38" s="284"/>
      <c r="RBF38" s="284"/>
      <c r="RBG38" s="284"/>
      <c r="RBH38" s="284"/>
      <c r="RBI38" s="284"/>
      <c r="RBJ38" s="284"/>
      <c r="RBK38" s="284"/>
      <c r="RBL38" s="284"/>
      <c r="RBM38" s="284"/>
      <c r="RBN38" s="284"/>
      <c r="RBO38" s="284"/>
      <c r="RBP38" s="284"/>
      <c r="RBQ38" s="284"/>
      <c r="RBR38" s="284"/>
      <c r="RBS38" s="284"/>
      <c r="RBT38" s="284"/>
      <c r="RBU38" s="284"/>
      <c r="RBV38" s="284"/>
      <c r="RBW38" s="284"/>
      <c r="RBX38" s="284"/>
      <c r="RBY38" s="284"/>
      <c r="RBZ38" s="284"/>
      <c r="RCA38" s="284"/>
      <c r="RCB38" s="284"/>
      <c r="RCC38" s="284"/>
      <c r="RCD38" s="284"/>
      <c r="RCE38" s="284"/>
      <c r="RCF38" s="284"/>
      <c r="RCG38" s="284"/>
      <c r="RCH38" s="284"/>
      <c r="RCI38" s="284"/>
      <c r="RCJ38" s="284"/>
      <c r="RCK38" s="284"/>
      <c r="RCL38" s="284"/>
      <c r="RCM38" s="284"/>
      <c r="RCN38" s="284"/>
      <c r="RCO38" s="284"/>
      <c r="RCP38" s="284"/>
      <c r="RCQ38" s="284"/>
      <c r="RCR38" s="284"/>
      <c r="RCS38" s="284"/>
      <c r="RCT38" s="284"/>
      <c r="RCU38" s="284"/>
      <c r="RCV38" s="284"/>
      <c r="RCW38" s="284"/>
      <c r="RCX38" s="284"/>
      <c r="RCY38" s="284"/>
      <c r="RCZ38" s="284"/>
      <c r="RDA38" s="284"/>
      <c r="RDB38" s="284"/>
      <c r="RDC38" s="284"/>
      <c r="RDD38" s="284"/>
      <c r="RDE38" s="284"/>
      <c r="RDF38" s="284"/>
      <c r="RDG38" s="284"/>
      <c r="RDH38" s="284"/>
      <c r="RDI38" s="284"/>
      <c r="RDJ38" s="284"/>
      <c r="RDK38" s="284"/>
      <c r="RDL38" s="284"/>
      <c r="RDM38" s="284"/>
      <c r="RDN38" s="284"/>
      <c r="RDO38" s="284"/>
      <c r="RDP38" s="284"/>
      <c r="RDQ38" s="284"/>
      <c r="RDR38" s="284"/>
      <c r="RDS38" s="284"/>
      <c r="RDT38" s="284"/>
      <c r="RDU38" s="284"/>
      <c r="RDV38" s="284"/>
      <c r="RDW38" s="284"/>
      <c r="RDX38" s="284"/>
      <c r="RDY38" s="284"/>
      <c r="RDZ38" s="284"/>
      <c r="REA38" s="284"/>
      <c r="REB38" s="284"/>
      <c r="REC38" s="284"/>
      <c r="RED38" s="284"/>
      <c r="REE38" s="284"/>
      <c r="REF38" s="284"/>
      <c r="REG38" s="284"/>
      <c r="REH38" s="284"/>
      <c r="REI38" s="284"/>
      <c r="REJ38" s="284"/>
      <c r="REK38" s="284"/>
      <c r="REL38" s="284"/>
      <c r="REM38" s="284"/>
      <c r="REN38" s="284"/>
      <c r="REO38" s="284"/>
      <c r="REP38" s="284"/>
      <c r="REQ38" s="284"/>
      <c r="RER38" s="284"/>
      <c r="RES38" s="284"/>
      <c r="RET38" s="284"/>
      <c r="REU38" s="284"/>
      <c r="REV38" s="284"/>
      <c r="REW38" s="284"/>
      <c r="REX38" s="284"/>
      <c r="REY38" s="284"/>
      <c r="REZ38" s="284"/>
      <c r="RFA38" s="284"/>
      <c r="RFB38" s="284"/>
      <c r="RFC38" s="284"/>
      <c r="RFD38" s="284"/>
      <c r="RFE38" s="284"/>
      <c r="RFF38" s="284"/>
      <c r="RFG38" s="284"/>
      <c r="RFH38" s="284"/>
      <c r="RFI38" s="284"/>
      <c r="RFJ38" s="284"/>
      <c r="RFK38" s="284"/>
      <c r="RFL38" s="284"/>
      <c r="RFM38" s="284"/>
      <c r="RFN38" s="284"/>
      <c r="RFO38" s="284"/>
      <c r="RFP38" s="284"/>
      <c r="RFQ38" s="284"/>
      <c r="RFR38" s="284"/>
      <c r="RFS38" s="284"/>
      <c r="RFT38" s="284"/>
      <c r="RFU38" s="284"/>
      <c r="RFV38" s="284"/>
      <c r="RFW38" s="284"/>
      <c r="RFX38" s="284"/>
      <c r="RFY38" s="284"/>
      <c r="RFZ38" s="284"/>
      <c r="RGA38" s="284"/>
      <c r="RGB38" s="284"/>
      <c r="RGC38" s="284"/>
      <c r="RGD38" s="284"/>
      <c r="RGE38" s="284"/>
      <c r="RGF38" s="284"/>
      <c r="RGG38" s="284"/>
      <c r="RGH38" s="284"/>
      <c r="RGI38" s="284"/>
      <c r="RGJ38" s="284"/>
      <c r="RGK38" s="284"/>
      <c r="RGL38" s="284"/>
      <c r="RGM38" s="284"/>
      <c r="RGN38" s="284"/>
      <c r="RGO38" s="284"/>
      <c r="RGP38" s="284"/>
      <c r="RGQ38" s="284"/>
      <c r="RGR38" s="284"/>
      <c r="RGS38" s="284"/>
      <c r="RGT38" s="284"/>
      <c r="RGU38" s="284"/>
      <c r="RGV38" s="284"/>
      <c r="RGW38" s="284"/>
      <c r="RGX38" s="284"/>
      <c r="RGY38" s="284"/>
      <c r="RGZ38" s="284"/>
      <c r="RHA38" s="284"/>
      <c r="RHB38" s="284"/>
      <c r="RHC38" s="284"/>
      <c r="RHD38" s="284"/>
      <c r="RHE38" s="284"/>
      <c r="RHF38" s="284"/>
      <c r="RHG38" s="284"/>
      <c r="RHH38" s="284"/>
      <c r="RHI38" s="284"/>
      <c r="RHJ38" s="284"/>
      <c r="RHK38" s="284"/>
      <c r="RHL38" s="284"/>
      <c r="RHM38" s="284"/>
      <c r="RHN38" s="284"/>
      <c r="RHO38" s="284"/>
      <c r="RHP38" s="284"/>
      <c r="RHQ38" s="284"/>
      <c r="RHR38" s="284"/>
      <c r="RHS38" s="284"/>
      <c r="RHT38" s="284"/>
      <c r="RHU38" s="284"/>
      <c r="RHV38" s="284"/>
      <c r="RHW38" s="284"/>
      <c r="RHX38" s="284"/>
      <c r="RHY38" s="284"/>
      <c r="RHZ38" s="284"/>
      <c r="RIA38" s="284"/>
      <c r="RIB38" s="284"/>
      <c r="RIC38" s="284"/>
      <c r="RID38" s="284"/>
      <c r="RIE38" s="284"/>
      <c r="RIF38" s="284"/>
      <c r="RIG38" s="284"/>
      <c r="RIH38" s="284"/>
      <c r="RII38" s="284"/>
      <c r="RIJ38" s="284"/>
      <c r="RIK38" s="284"/>
      <c r="RIL38" s="284"/>
      <c r="RIM38" s="284"/>
      <c r="RIN38" s="284"/>
      <c r="RIO38" s="284"/>
      <c r="RIP38" s="284"/>
      <c r="RIQ38" s="284"/>
      <c r="RIR38" s="284"/>
      <c r="RIS38" s="284"/>
      <c r="RIT38" s="284"/>
      <c r="RIU38" s="284"/>
      <c r="RIV38" s="284"/>
      <c r="RIW38" s="284"/>
      <c r="RIX38" s="284"/>
      <c r="RIY38" s="284"/>
      <c r="RIZ38" s="284"/>
      <c r="RJA38" s="284"/>
      <c r="RJB38" s="284"/>
      <c r="RJC38" s="284"/>
      <c r="RJD38" s="284"/>
      <c r="RJE38" s="284"/>
      <c r="RJF38" s="284"/>
      <c r="RJG38" s="284"/>
      <c r="RJH38" s="284"/>
      <c r="RJI38" s="284"/>
      <c r="RJJ38" s="284"/>
      <c r="RJK38" s="284"/>
      <c r="RJL38" s="284"/>
      <c r="RJM38" s="284"/>
      <c r="RJN38" s="284"/>
      <c r="RJO38" s="284"/>
      <c r="RJP38" s="284"/>
      <c r="RJQ38" s="284"/>
      <c r="RJR38" s="284"/>
      <c r="RJS38" s="284"/>
      <c r="RJT38" s="284"/>
      <c r="RJU38" s="284"/>
      <c r="RJV38" s="284"/>
      <c r="RJW38" s="284"/>
      <c r="RJX38" s="284"/>
      <c r="RJY38" s="284"/>
      <c r="RJZ38" s="284"/>
      <c r="RKA38" s="284"/>
      <c r="RKB38" s="284"/>
      <c r="RKC38" s="284"/>
      <c r="RKD38" s="284"/>
      <c r="RKE38" s="284"/>
      <c r="RKF38" s="284"/>
      <c r="RKG38" s="284"/>
      <c r="RKH38" s="284"/>
      <c r="RKI38" s="284"/>
      <c r="RKJ38" s="284"/>
      <c r="RKK38" s="284"/>
      <c r="RKL38" s="284"/>
      <c r="RKM38" s="284"/>
      <c r="RKN38" s="284"/>
      <c r="RKO38" s="284"/>
      <c r="RKP38" s="284"/>
      <c r="RKQ38" s="284"/>
      <c r="RKR38" s="284"/>
      <c r="RKS38" s="284"/>
      <c r="RKT38" s="284"/>
      <c r="RKU38" s="284"/>
      <c r="RKV38" s="284"/>
      <c r="RKW38" s="284"/>
      <c r="RKX38" s="284"/>
      <c r="RKY38" s="284"/>
      <c r="RKZ38" s="284"/>
      <c r="RLA38" s="284"/>
      <c r="RLB38" s="284"/>
      <c r="RLC38" s="284"/>
      <c r="RLD38" s="284"/>
      <c r="RLE38" s="284"/>
      <c r="RLF38" s="284"/>
      <c r="RLG38" s="284"/>
      <c r="RLH38" s="284"/>
      <c r="RLI38" s="284"/>
      <c r="RLJ38" s="284"/>
      <c r="RLK38" s="284"/>
      <c r="RLL38" s="284"/>
      <c r="RLM38" s="284"/>
      <c r="RLN38" s="284"/>
      <c r="RLO38" s="284"/>
      <c r="RLP38" s="284"/>
      <c r="RLQ38" s="284"/>
      <c r="RLR38" s="284"/>
      <c r="RLS38" s="284"/>
      <c r="RLT38" s="284"/>
      <c r="RLU38" s="284"/>
      <c r="RLV38" s="284"/>
      <c r="RLW38" s="284"/>
      <c r="RLX38" s="284"/>
      <c r="RLY38" s="284"/>
      <c r="RLZ38" s="284"/>
      <c r="RMA38" s="284"/>
      <c r="RMB38" s="284"/>
      <c r="RMC38" s="284"/>
      <c r="RMD38" s="284"/>
      <c r="RME38" s="284"/>
      <c r="RMF38" s="284"/>
      <c r="RMG38" s="284"/>
      <c r="RMH38" s="284"/>
      <c r="RMI38" s="284"/>
      <c r="RMJ38" s="284"/>
      <c r="RMK38" s="284"/>
      <c r="RML38" s="284"/>
      <c r="RMM38" s="284"/>
      <c r="RMN38" s="284"/>
      <c r="RMO38" s="284"/>
      <c r="RMP38" s="284"/>
      <c r="RMQ38" s="284"/>
      <c r="RMR38" s="284"/>
      <c r="RMS38" s="284"/>
      <c r="RMT38" s="284"/>
      <c r="RMU38" s="284"/>
      <c r="RMV38" s="284"/>
      <c r="RMW38" s="284"/>
      <c r="RMX38" s="284"/>
      <c r="RMY38" s="284"/>
      <c r="RMZ38" s="284"/>
      <c r="RNA38" s="284"/>
      <c r="RNB38" s="284"/>
      <c r="RNC38" s="284"/>
      <c r="RND38" s="284"/>
      <c r="RNE38" s="284"/>
      <c r="RNF38" s="284"/>
      <c r="RNG38" s="284"/>
      <c r="RNH38" s="284"/>
      <c r="RNI38" s="284"/>
      <c r="RNJ38" s="284"/>
      <c r="RNK38" s="284"/>
      <c r="RNL38" s="284"/>
      <c r="RNM38" s="284"/>
      <c r="RNN38" s="284"/>
      <c r="RNO38" s="284"/>
      <c r="RNP38" s="284"/>
      <c r="RNQ38" s="284"/>
      <c r="RNR38" s="284"/>
      <c r="RNS38" s="284"/>
      <c r="RNT38" s="284"/>
      <c r="RNU38" s="284"/>
      <c r="RNV38" s="284"/>
      <c r="RNW38" s="284"/>
      <c r="RNX38" s="284"/>
      <c r="RNY38" s="284"/>
      <c r="RNZ38" s="284"/>
      <c r="ROA38" s="284"/>
      <c r="ROB38" s="284"/>
      <c r="ROC38" s="284"/>
      <c r="ROD38" s="284"/>
      <c r="ROE38" s="284"/>
      <c r="ROF38" s="284"/>
      <c r="ROG38" s="284"/>
      <c r="ROH38" s="284"/>
      <c r="ROI38" s="284"/>
      <c r="ROJ38" s="284"/>
      <c r="ROK38" s="284"/>
      <c r="ROL38" s="284"/>
      <c r="ROM38" s="284"/>
      <c r="RON38" s="284"/>
      <c r="ROO38" s="284"/>
      <c r="ROP38" s="284"/>
      <c r="ROQ38" s="284"/>
      <c r="ROR38" s="284"/>
      <c r="ROS38" s="284"/>
      <c r="ROT38" s="284"/>
      <c r="ROU38" s="284"/>
      <c r="ROV38" s="284"/>
      <c r="ROW38" s="284"/>
      <c r="ROX38" s="284"/>
      <c r="ROY38" s="284"/>
      <c r="ROZ38" s="284"/>
      <c r="RPA38" s="284"/>
      <c r="RPB38" s="284"/>
      <c r="RPC38" s="284"/>
      <c r="RPD38" s="284"/>
      <c r="RPE38" s="284"/>
      <c r="RPF38" s="284"/>
      <c r="RPG38" s="284"/>
      <c r="RPH38" s="284"/>
      <c r="RPI38" s="284"/>
      <c r="RPJ38" s="284"/>
      <c r="RPK38" s="284"/>
      <c r="RPL38" s="284"/>
      <c r="RPM38" s="284"/>
      <c r="RPN38" s="284"/>
      <c r="RPO38" s="284"/>
      <c r="RPP38" s="284"/>
      <c r="RPQ38" s="284"/>
      <c r="RPR38" s="284"/>
      <c r="RPS38" s="284"/>
      <c r="RPT38" s="284"/>
      <c r="RPU38" s="284"/>
      <c r="RPV38" s="284"/>
      <c r="RPW38" s="284"/>
      <c r="RPX38" s="284"/>
      <c r="RPY38" s="284"/>
      <c r="RPZ38" s="284"/>
      <c r="RQA38" s="284"/>
      <c r="RQB38" s="284"/>
      <c r="RQC38" s="284"/>
      <c r="RQD38" s="284"/>
      <c r="RQE38" s="284"/>
      <c r="RQF38" s="284"/>
      <c r="RQG38" s="284"/>
      <c r="RQH38" s="284"/>
      <c r="RQI38" s="284"/>
      <c r="RQJ38" s="284"/>
      <c r="RQK38" s="284"/>
      <c r="RQL38" s="284"/>
      <c r="RQM38" s="284"/>
      <c r="RQN38" s="284"/>
      <c r="RQO38" s="284"/>
      <c r="RQP38" s="284"/>
      <c r="RQQ38" s="284"/>
      <c r="RQR38" s="284"/>
      <c r="RQS38" s="284"/>
      <c r="RQT38" s="284"/>
      <c r="RQU38" s="284"/>
      <c r="RQV38" s="284"/>
      <c r="RQW38" s="284"/>
      <c r="RQX38" s="284"/>
      <c r="RQY38" s="284"/>
      <c r="RQZ38" s="284"/>
      <c r="RRA38" s="284"/>
      <c r="RRB38" s="284"/>
      <c r="RRC38" s="284"/>
      <c r="RRD38" s="284"/>
      <c r="RRE38" s="284"/>
      <c r="RRF38" s="284"/>
      <c r="RRG38" s="284"/>
      <c r="RRH38" s="284"/>
      <c r="RRI38" s="284"/>
      <c r="RRJ38" s="284"/>
      <c r="RRK38" s="284"/>
      <c r="RRL38" s="284"/>
      <c r="RRM38" s="284"/>
      <c r="RRN38" s="284"/>
      <c r="RRO38" s="284"/>
      <c r="RRP38" s="284"/>
      <c r="RRQ38" s="284"/>
      <c r="RRR38" s="284"/>
      <c r="RRS38" s="284"/>
      <c r="RRT38" s="284"/>
      <c r="RRU38" s="284"/>
      <c r="RRV38" s="284"/>
      <c r="RRW38" s="284"/>
      <c r="RRX38" s="284"/>
      <c r="RRY38" s="284"/>
      <c r="RRZ38" s="284"/>
      <c r="RSA38" s="284"/>
      <c r="RSB38" s="284"/>
      <c r="RSC38" s="284"/>
      <c r="RSD38" s="284"/>
      <c r="RSE38" s="284"/>
      <c r="RSF38" s="284"/>
      <c r="RSG38" s="284"/>
      <c r="RSH38" s="284"/>
      <c r="RSI38" s="284"/>
      <c r="RSJ38" s="284"/>
      <c r="RSK38" s="284"/>
      <c r="RSL38" s="284"/>
      <c r="RSM38" s="284"/>
      <c r="RSN38" s="284"/>
      <c r="RSO38" s="284"/>
      <c r="RSP38" s="284"/>
      <c r="RSQ38" s="284"/>
      <c r="RSR38" s="284"/>
      <c r="RSS38" s="284"/>
      <c r="RST38" s="284"/>
      <c r="RSU38" s="284"/>
      <c r="RSV38" s="284"/>
      <c r="RSW38" s="284"/>
      <c r="RSX38" s="284"/>
      <c r="RSY38" s="284"/>
      <c r="RSZ38" s="284"/>
      <c r="RTA38" s="284"/>
      <c r="RTB38" s="284"/>
      <c r="RTC38" s="284"/>
      <c r="RTD38" s="284"/>
      <c r="RTE38" s="284"/>
      <c r="RTF38" s="284"/>
      <c r="RTG38" s="284"/>
      <c r="RTH38" s="284"/>
      <c r="RTI38" s="284"/>
      <c r="RTJ38" s="284"/>
      <c r="RTK38" s="284"/>
      <c r="RTL38" s="284"/>
      <c r="RTM38" s="284"/>
      <c r="RTN38" s="284"/>
      <c r="RTO38" s="284"/>
      <c r="RTP38" s="284"/>
      <c r="RTQ38" s="284"/>
      <c r="RTR38" s="284"/>
      <c r="RTS38" s="284"/>
      <c r="RTT38" s="284"/>
      <c r="RTU38" s="284"/>
      <c r="RTV38" s="284"/>
      <c r="RTW38" s="284"/>
      <c r="RTX38" s="284"/>
      <c r="RTY38" s="284"/>
      <c r="RTZ38" s="284"/>
      <c r="RUA38" s="284"/>
      <c r="RUB38" s="284"/>
      <c r="RUC38" s="284"/>
      <c r="RUD38" s="284"/>
      <c r="RUE38" s="284"/>
      <c r="RUF38" s="284"/>
      <c r="RUG38" s="284"/>
      <c r="RUH38" s="284"/>
      <c r="RUI38" s="284"/>
      <c r="RUJ38" s="284"/>
      <c r="RUK38" s="284"/>
      <c r="RUL38" s="284"/>
      <c r="RUM38" s="284"/>
      <c r="RUN38" s="284"/>
      <c r="RUO38" s="284"/>
      <c r="RUP38" s="284"/>
      <c r="RUQ38" s="284"/>
      <c r="RUR38" s="284"/>
      <c r="RUS38" s="284"/>
      <c r="RUT38" s="284"/>
      <c r="RUU38" s="284"/>
      <c r="RUV38" s="284"/>
      <c r="RUW38" s="284"/>
      <c r="RUX38" s="284"/>
      <c r="RUY38" s="284"/>
      <c r="RUZ38" s="284"/>
      <c r="RVA38" s="284"/>
      <c r="RVB38" s="284"/>
      <c r="RVC38" s="284"/>
      <c r="RVD38" s="284"/>
      <c r="RVE38" s="284"/>
      <c r="RVF38" s="284"/>
      <c r="RVG38" s="284"/>
      <c r="RVH38" s="284"/>
      <c r="RVI38" s="284"/>
      <c r="RVJ38" s="284"/>
      <c r="RVK38" s="284"/>
      <c r="RVL38" s="284"/>
      <c r="RVM38" s="284"/>
      <c r="RVN38" s="284"/>
      <c r="RVO38" s="284"/>
      <c r="RVP38" s="284"/>
      <c r="RVQ38" s="284"/>
      <c r="RVR38" s="284"/>
      <c r="RVS38" s="284"/>
      <c r="RVT38" s="284"/>
      <c r="RVU38" s="284"/>
      <c r="RVV38" s="284"/>
      <c r="RVW38" s="284"/>
      <c r="RVX38" s="284"/>
      <c r="RVY38" s="284"/>
      <c r="RVZ38" s="284"/>
      <c r="RWA38" s="284"/>
      <c r="RWB38" s="284"/>
      <c r="RWC38" s="284"/>
      <c r="RWD38" s="284"/>
      <c r="RWE38" s="284"/>
      <c r="RWF38" s="284"/>
      <c r="RWG38" s="284"/>
      <c r="RWH38" s="284"/>
      <c r="RWI38" s="284"/>
      <c r="RWJ38" s="284"/>
      <c r="RWK38" s="284"/>
      <c r="RWL38" s="284"/>
      <c r="RWM38" s="284"/>
      <c r="RWN38" s="284"/>
      <c r="RWO38" s="284"/>
      <c r="RWP38" s="284"/>
      <c r="RWQ38" s="284"/>
      <c r="RWR38" s="284"/>
      <c r="RWS38" s="284"/>
      <c r="RWT38" s="284"/>
      <c r="RWU38" s="284"/>
      <c r="RWV38" s="284"/>
      <c r="RWW38" s="284"/>
      <c r="RWX38" s="284"/>
      <c r="RWY38" s="284"/>
      <c r="RWZ38" s="284"/>
      <c r="RXA38" s="284"/>
      <c r="RXB38" s="284"/>
      <c r="RXC38" s="284"/>
      <c r="RXD38" s="284"/>
      <c r="RXE38" s="284"/>
      <c r="RXF38" s="284"/>
      <c r="RXG38" s="284"/>
      <c r="RXH38" s="284"/>
      <c r="RXI38" s="284"/>
      <c r="RXJ38" s="284"/>
      <c r="RXK38" s="284"/>
      <c r="RXL38" s="284"/>
      <c r="RXM38" s="284"/>
      <c r="RXN38" s="284"/>
      <c r="RXO38" s="284"/>
      <c r="RXP38" s="284"/>
      <c r="RXQ38" s="284"/>
      <c r="RXR38" s="284"/>
      <c r="RXS38" s="284"/>
      <c r="RXT38" s="284"/>
      <c r="RXU38" s="284"/>
      <c r="RXV38" s="284"/>
      <c r="RXW38" s="284"/>
      <c r="RXX38" s="284"/>
      <c r="RXY38" s="284"/>
      <c r="RXZ38" s="284"/>
      <c r="RYA38" s="284"/>
      <c r="RYB38" s="284"/>
      <c r="RYC38" s="284"/>
      <c r="RYD38" s="284"/>
      <c r="RYE38" s="284"/>
      <c r="RYF38" s="284"/>
      <c r="RYG38" s="284"/>
      <c r="RYH38" s="284"/>
      <c r="RYI38" s="284"/>
      <c r="RYJ38" s="284"/>
      <c r="RYK38" s="284"/>
      <c r="RYL38" s="284"/>
      <c r="RYM38" s="284"/>
      <c r="RYN38" s="284"/>
      <c r="RYO38" s="284"/>
      <c r="RYP38" s="284"/>
      <c r="RYQ38" s="284"/>
      <c r="RYR38" s="284"/>
      <c r="RYS38" s="284"/>
      <c r="RYT38" s="284"/>
      <c r="RYU38" s="284"/>
      <c r="RYV38" s="284"/>
      <c r="RYW38" s="284"/>
      <c r="RYX38" s="284"/>
      <c r="RYY38" s="284"/>
      <c r="RYZ38" s="284"/>
      <c r="RZA38" s="284"/>
      <c r="RZB38" s="284"/>
      <c r="RZC38" s="284"/>
      <c r="RZD38" s="284"/>
      <c r="RZE38" s="284"/>
      <c r="RZF38" s="284"/>
      <c r="RZG38" s="284"/>
      <c r="RZH38" s="284"/>
      <c r="RZI38" s="284"/>
      <c r="RZJ38" s="284"/>
      <c r="RZK38" s="284"/>
      <c r="RZL38" s="284"/>
      <c r="RZM38" s="284"/>
      <c r="RZN38" s="284"/>
      <c r="RZO38" s="284"/>
      <c r="RZP38" s="284"/>
      <c r="RZQ38" s="284"/>
      <c r="RZR38" s="284"/>
      <c r="RZS38" s="284"/>
      <c r="RZT38" s="284"/>
      <c r="RZU38" s="284"/>
      <c r="RZV38" s="284"/>
      <c r="RZW38" s="284"/>
      <c r="RZX38" s="284"/>
      <c r="RZY38" s="284"/>
      <c r="RZZ38" s="284"/>
      <c r="SAA38" s="284"/>
      <c r="SAB38" s="284"/>
      <c r="SAC38" s="284"/>
      <c r="SAD38" s="284"/>
      <c r="SAE38" s="284"/>
      <c r="SAF38" s="284"/>
      <c r="SAG38" s="284"/>
      <c r="SAH38" s="284"/>
      <c r="SAI38" s="284"/>
      <c r="SAJ38" s="284"/>
      <c r="SAK38" s="284"/>
      <c r="SAL38" s="284"/>
      <c r="SAM38" s="284"/>
      <c r="SAN38" s="284"/>
      <c r="SAO38" s="284"/>
      <c r="SAP38" s="284"/>
      <c r="SAQ38" s="284"/>
      <c r="SAR38" s="284"/>
      <c r="SAS38" s="284"/>
      <c r="SAT38" s="284"/>
      <c r="SAU38" s="284"/>
      <c r="SAV38" s="284"/>
      <c r="SAW38" s="284"/>
      <c r="SAX38" s="284"/>
      <c r="SAY38" s="284"/>
      <c r="SAZ38" s="284"/>
      <c r="SBA38" s="284"/>
      <c r="SBB38" s="284"/>
      <c r="SBC38" s="284"/>
      <c r="SBD38" s="284"/>
      <c r="SBE38" s="284"/>
      <c r="SBF38" s="284"/>
      <c r="SBG38" s="284"/>
      <c r="SBH38" s="284"/>
      <c r="SBI38" s="284"/>
      <c r="SBJ38" s="284"/>
      <c r="SBK38" s="284"/>
      <c r="SBL38" s="284"/>
      <c r="SBM38" s="284"/>
      <c r="SBN38" s="284"/>
      <c r="SBO38" s="284"/>
      <c r="SBP38" s="284"/>
      <c r="SBQ38" s="284"/>
      <c r="SBR38" s="284"/>
      <c r="SBS38" s="284"/>
      <c r="SBT38" s="284"/>
      <c r="SBU38" s="284"/>
      <c r="SBV38" s="284"/>
      <c r="SBW38" s="284"/>
      <c r="SBX38" s="284"/>
      <c r="SBY38" s="284"/>
      <c r="SBZ38" s="284"/>
      <c r="SCA38" s="284"/>
      <c r="SCB38" s="284"/>
      <c r="SCC38" s="284"/>
      <c r="SCD38" s="284"/>
      <c r="SCE38" s="284"/>
      <c r="SCF38" s="284"/>
      <c r="SCG38" s="284"/>
      <c r="SCH38" s="284"/>
      <c r="SCI38" s="284"/>
      <c r="SCJ38" s="284"/>
      <c r="SCK38" s="284"/>
      <c r="SCL38" s="284"/>
      <c r="SCM38" s="284"/>
      <c r="SCN38" s="284"/>
      <c r="SCO38" s="284"/>
      <c r="SCP38" s="284"/>
      <c r="SCQ38" s="284"/>
      <c r="SCR38" s="284"/>
      <c r="SCS38" s="284"/>
      <c r="SCT38" s="284"/>
      <c r="SCU38" s="284"/>
      <c r="SCV38" s="284"/>
      <c r="SCW38" s="284"/>
      <c r="SCX38" s="284"/>
      <c r="SCY38" s="284"/>
      <c r="SCZ38" s="284"/>
      <c r="SDA38" s="284"/>
      <c r="SDB38" s="284"/>
      <c r="SDC38" s="284"/>
      <c r="SDD38" s="284"/>
      <c r="SDE38" s="284"/>
      <c r="SDF38" s="284"/>
      <c r="SDG38" s="284"/>
      <c r="SDH38" s="284"/>
      <c r="SDI38" s="284"/>
      <c r="SDJ38" s="284"/>
      <c r="SDK38" s="284"/>
      <c r="SDL38" s="284"/>
      <c r="SDM38" s="284"/>
      <c r="SDN38" s="284"/>
      <c r="SDO38" s="284"/>
      <c r="SDP38" s="284"/>
      <c r="SDQ38" s="284"/>
      <c r="SDR38" s="284"/>
      <c r="SDS38" s="284"/>
      <c r="SDT38" s="284"/>
      <c r="SDU38" s="284"/>
      <c r="SDV38" s="284"/>
      <c r="SDW38" s="284"/>
      <c r="SDX38" s="284"/>
      <c r="SDY38" s="284"/>
      <c r="SDZ38" s="284"/>
      <c r="SEA38" s="284"/>
      <c r="SEB38" s="284"/>
      <c r="SEC38" s="284"/>
      <c r="SED38" s="284"/>
      <c r="SEE38" s="284"/>
      <c r="SEF38" s="284"/>
      <c r="SEG38" s="284"/>
      <c r="SEH38" s="284"/>
      <c r="SEI38" s="284"/>
      <c r="SEJ38" s="284"/>
      <c r="SEK38" s="284"/>
      <c r="SEL38" s="284"/>
      <c r="SEM38" s="284"/>
      <c r="SEN38" s="284"/>
      <c r="SEO38" s="284"/>
      <c r="SEP38" s="284"/>
      <c r="SEQ38" s="284"/>
      <c r="SER38" s="284"/>
      <c r="SES38" s="284"/>
      <c r="SET38" s="284"/>
      <c r="SEU38" s="284"/>
      <c r="SEV38" s="284"/>
      <c r="SEW38" s="284"/>
      <c r="SEX38" s="284"/>
      <c r="SEY38" s="284"/>
      <c r="SEZ38" s="284"/>
      <c r="SFA38" s="284"/>
      <c r="SFB38" s="284"/>
      <c r="SFC38" s="284"/>
      <c r="SFD38" s="284"/>
      <c r="SFE38" s="284"/>
      <c r="SFF38" s="284"/>
      <c r="SFG38" s="284"/>
      <c r="SFH38" s="284"/>
      <c r="SFI38" s="284"/>
      <c r="SFJ38" s="284"/>
      <c r="SFK38" s="284"/>
      <c r="SFL38" s="284"/>
      <c r="SFM38" s="284"/>
      <c r="SFN38" s="284"/>
      <c r="SFO38" s="284"/>
      <c r="SFP38" s="284"/>
      <c r="SFQ38" s="284"/>
      <c r="SFR38" s="284"/>
      <c r="SFS38" s="284"/>
      <c r="SFT38" s="284"/>
      <c r="SFU38" s="284"/>
      <c r="SFV38" s="284"/>
      <c r="SFW38" s="284"/>
      <c r="SFX38" s="284"/>
      <c r="SFY38" s="284"/>
      <c r="SFZ38" s="284"/>
      <c r="SGA38" s="284"/>
      <c r="SGB38" s="284"/>
      <c r="SGC38" s="284"/>
      <c r="SGD38" s="284"/>
      <c r="SGE38" s="284"/>
      <c r="SGF38" s="284"/>
      <c r="SGG38" s="284"/>
      <c r="SGH38" s="284"/>
      <c r="SGI38" s="284"/>
      <c r="SGJ38" s="284"/>
      <c r="SGK38" s="284"/>
      <c r="SGL38" s="284"/>
      <c r="SGM38" s="284"/>
      <c r="SGN38" s="284"/>
      <c r="SGO38" s="284"/>
      <c r="SGP38" s="284"/>
      <c r="SGQ38" s="284"/>
      <c r="SGR38" s="284"/>
      <c r="SGS38" s="284"/>
      <c r="SGT38" s="284"/>
      <c r="SGU38" s="284"/>
      <c r="SGV38" s="284"/>
      <c r="SGW38" s="284"/>
      <c r="SGX38" s="284"/>
      <c r="SGY38" s="284"/>
      <c r="SGZ38" s="284"/>
      <c r="SHA38" s="284"/>
      <c r="SHB38" s="284"/>
      <c r="SHC38" s="284"/>
      <c r="SHD38" s="284"/>
      <c r="SHE38" s="284"/>
      <c r="SHF38" s="284"/>
      <c r="SHG38" s="284"/>
      <c r="SHH38" s="284"/>
      <c r="SHI38" s="284"/>
      <c r="SHJ38" s="284"/>
      <c r="SHK38" s="284"/>
      <c r="SHL38" s="284"/>
      <c r="SHM38" s="284"/>
      <c r="SHN38" s="284"/>
      <c r="SHO38" s="284"/>
      <c r="SHP38" s="284"/>
      <c r="SHQ38" s="284"/>
      <c r="SHR38" s="284"/>
      <c r="SHS38" s="284"/>
      <c r="SHT38" s="284"/>
      <c r="SHU38" s="284"/>
      <c r="SHV38" s="284"/>
      <c r="SHW38" s="284"/>
      <c r="SHX38" s="284"/>
      <c r="SHY38" s="284"/>
      <c r="SHZ38" s="284"/>
      <c r="SIA38" s="284"/>
      <c r="SIB38" s="284"/>
      <c r="SIC38" s="284"/>
      <c r="SID38" s="284"/>
      <c r="SIE38" s="284"/>
      <c r="SIF38" s="284"/>
      <c r="SIG38" s="284"/>
      <c r="SIH38" s="284"/>
      <c r="SII38" s="284"/>
      <c r="SIJ38" s="284"/>
      <c r="SIK38" s="284"/>
      <c r="SIL38" s="284"/>
      <c r="SIM38" s="284"/>
      <c r="SIN38" s="284"/>
      <c r="SIO38" s="284"/>
      <c r="SIP38" s="284"/>
      <c r="SIQ38" s="284"/>
      <c r="SIR38" s="284"/>
      <c r="SIS38" s="284"/>
      <c r="SIT38" s="284"/>
      <c r="SIU38" s="284"/>
      <c r="SIV38" s="284"/>
      <c r="SIW38" s="284"/>
      <c r="SIX38" s="284"/>
      <c r="SIY38" s="284"/>
      <c r="SIZ38" s="284"/>
      <c r="SJA38" s="284"/>
      <c r="SJB38" s="284"/>
      <c r="SJC38" s="284"/>
      <c r="SJD38" s="284"/>
      <c r="SJE38" s="284"/>
      <c r="SJF38" s="284"/>
      <c r="SJG38" s="284"/>
      <c r="SJH38" s="284"/>
      <c r="SJI38" s="284"/>
      <c r="SJJ38" s="284"/>
      <c r="SJK38" s="284"/>
      <c r="SJL38" s="284"/>
      <c r="SJM38" s="284"/>
      <c r="SJN38" s="284"/>
      <c r="SJO38" s="284"/>
      <c r="SJP38" s="284"/>
      <c r="SJQ38" s="284"/>
      <c r="SJR38" s="284"/>
      <c r="SJS38" s="284"/>
      <c r="SJT38" s="284"/>
      <c r="SJU38" s="284"/>
      <c r="SJV38" s="284"/>
      <c r="SJW38" s="284"/>
      <c r="SJX38" s="284"/>
      <c r="SJY38" s="284"/>
      <c r="SJZ38" s="284"/>
      <c r="SKA38" s="284"/>
      <c r="SKB38" s="284"/>
      <c r="SKC38" s="284"/>
      <c r="SKD38" s="284"/>
      <c r="SKE38" s="284"/>
      <c r="SKF38" s="284"/>
      <c r="SKG38" s="284"/>
      <c r="SKH38" s="284"/>
      <c r="SKI38" s="284"/>
      <c r="SKJ38" s="284"/>
      <c r="SKK38" s="284"/>
      <c r="SKL38" s="284"/>
      <c r="SKM38" s="284"/>
      <c r="SKN38" s="284"/>
      <c r="SKO38" s="284"/>
      <c r="SKP38" s="284"/>
      <c r="SKQ38" s="284"/>
      <c r="SKR38" s="284"/>
      <c r="SKS38" s="284"/>
      <c r="SKT38" s="284"/>
      <c r="SKU38" s="284"/>
      <c r="SKV38" s="284"/>
      <c r="SKW38" s="284"/>
      <c r="SKX38" s="284"/>
      <c r="SKY38" s="284"/>
      <c r="SKZ38" s="284"/>
      <c r="SLA38" s="284"/>
      <c r="SLB38" s="284"/>
      <c r="SLC38" s="284"/>
      <c r="SLD38" s="284"/>
      <c r="SLE38" s="284"/>
      <c r="SLF38" s="284"/>
      <c r="SLG38" s="284"/>
      <c r="SLH38" s="284"/>
      <c r="SLI38" s="284"/>
      <c r="SLJ38" s="284"/>
      <c r="SLK38" s="284"/>
      <c r="SLL38" s="284"/>
      <c r="SLM38" s="284"/>
      <c r="SLN38" s="284"/>
      <c r="SLO38" s="284"/>
      <c r="SLP38" s="284"/>
      <c r="SLQ38" s="284"/>
      <c r="SLR38" s="284"/>
      <c r="SLS38" s="284"/>
      <c r="SLT38" s="284"/>
      <c r="SLU38" s="284"/>
      <c r="SLV38" s="284"/>
      <c r="SLW38" s="284"/>
      <c r="SLX38" s="284"/>
      <c r="SLY38" s="284"/>
      <c r="SLZ38" s="284"/>
      <c r="SMA38" s="284"/>
      <c r="SMB38" s="284"/>
      <c r="SMC38" s="284"/>
      <c r="SMD38" s="284"/>
      <c r="SME38" s="284"/>
      <c r="SMF38" s="284"/>
      <c r="SMG38" s="284"/>
      <c r="SMH38" s="284"/>
      <c r="SMI38" s="284"/>
      <c r="SMJ38" s="284"/>
      <c r="SMK38" s="284"/>
      <c r="SML38" s="284"/>
      <c r="SMM38" s="284"/>
      <c r="SMN38" s="284"/>
      <c r="SMO38" s="284"/>
      <c r="SMP38" s="284"/>
      <c r="SMQ38" s="284"/>
      <c r="SMR38" s="284"/>
      <c r="SMS38" s="284"/>
      <c r="SMT38" s="284"/>
      <c r="SMU38" s="284"/>
      <c r="SMV38" s="284"/>
      <c r="SMW38" s="284"/>
      <c r="SMX38" s="284"/>
      <c r="SMY38" s="284"/>
      <c r="SMZ38" s="284"/>
      <c r="SNA38" s="284"/>
      <c r="SNB38" s="284"/>
      <c r="SNC38" s="284"/>
      <c r="SND38" s="284"/>
      <c r="SNE38" s="284"/>
      <c r="SNF38" s="284"/>
      <c r="SNG38" s="284"/>
      <c r="SNH38" s="284"/>
      <c r="SNI38" s="284"/>
      <c r="SNJ38" s="284"/>
      <c r="SNK38" s="284"/>
      <c r="SNL38" s="284"/>
      <c r="SNM38" s="284"/>
      <c r="SNN38" s="284"/>
      <c r="SNO38" s="284"/>
      <c r="SNP38" s="284"/>
      <c r="SNQ38" s="284"/>
      <c r="SNR38" s="284"/>
      <c r="SNS38" s="284"/>
      <c r="SNT38" s="284"/>
      <c r="SNU38" s="284"/>
      <c r="SNV38" s="284"/>
      <c r="SNW38" s="284"/>
      <c r="SNX38" s="284"/>
      <c r="SNY38" s="284"/>
      <c r="SNZ38" s="284"/>
      <c r="SOA38" s="284"/>
      <c r="SOB38" s="284"/>
      <c r="SOC38" s="284"/>
      <c r="SOD38" s="284"/>
      <c r="SOE38" s="284"/>
      <c r="SOF38" s="284"/>
      <c r="SOG38" s="284"/>
      <c r="SOH38" s="284"/>
      <c r="SOI38" s="284"/>
      <c r="SOJ38" s="284"/>
      <c r="SOK38" s="284"/>
      <c r="SOL38" s="284"/>
      <c r="SOM38" s="284"/>
      <c r="SON38" s="284"/>
      <c r="SOO38" s="284"/>
      <c r="SOP38" s="284"/>
      <c r="SOQ38" s="284"/>
      <c r="SOR38" s="284"/>
      <c r="SOS38" s="284"/>
      <c r="SOT38" s="284"/>
      <c r="SOU38" s="284"/>
      <c r="SOV38" s="284"/>
      <c r="SOW38" s="284"/>
      <c r="SOX38" s="284"/>
      <c r="SOY38" s="284"/>
      <c r="SOZ38" s="284"/>
      <c r="SPA38" s="284"/>
      <c r="SPB38" s="284"/>
      <c r="SPC38" s="284"/>
      <c r="SPD38" s="284"/>
      <c r="SPE38" s="284"/>
      <c r="SPF38" s="284"/>
      <c r="SPG38" s="284"/>
      <c r="SPH38" s="284"/>
      <c r="SPI38" s="284"/>
      <c r="SPJ38" s="284"/>
      <c r="SPK38" s="284"/>
      <c r="SPL38" s="284"/>
      <c r="SPM38" s="284"/>
      <c r="SPN38" s="284"/>
      <c r="SPO38" s="284"/>
      <c r="SPP38" s="284"/>
      <c r="SPQ38" s="284"/>
      <c r="SPR38" s="284"/>
      <c r="SPS38" s="284"/>
      <c r="SPT38" s="284"/>
      <c r="SPU38" s="284"/>
      <c r="SPV38" s="284"/>
      <c r="SPW38" s="284"/>
      <c r="SPX38" s="284"/>
      <c r="SPY38" s="284"/>
      <c r="SPZ38" s="284"/>
      <c r="SQA38" s="284"/>
      <c r="SQB38" s="284"/>
      <c r="SQC38" s="284"/>
      <c r="SQD38" s="284"/>
      <c r="SQE38" s="284"/>
      <c r="SQF38" s="284"/>
      <c r="SQG38" s="284"/>
      <c r="SQH38" s="284"/>
      <c r="SQI38" s="284"/>
      <c r="SQJ38" s="284"/>
      <c r="SQK38" s="284"/>
      <c r="SQL38" s="284"/>
      <c r="SQM38" s="284"/>
      <c r="SQN38" s="284"/>
      <c r="SQO38" s="284"/>
      <c r="SQP38" s="284"/>
      <c r="SQQ38" s="284"/>
      <c r="SQR38" s="284"/>
      <c r="SQS38" s="284"/>
      <c r="SQT38" s="284"/>
      <c r="SQU38" s="284"/>
      <c r="SQV38" s="284"/>
      <c r="SQW38" s="284"/>
      <c r="SQX38" s="284"/>
      <c r="SQY38" s="284"/>
      <c r="SQZ38" s="284"/>
      <c r="SRA38" s="284"/>
      <c r="SRB38" s="284"/>
      <c r="SRC38" s="284"/>
      <c r="SRD38" s="284"/>
      <c r="SRE38" s="284"/>
      <c r="SRF38" s="284"/>
      <c r="SRG38" s="284"/>
      <c r="SRH38" s="284"/>
      <c r="SRI38" s="284"/>
      <c r="SRJ38" s="284"/>
      <c r="SRK38" s="284"/>
      <c r="SRL38" s="284"/>
      <c r="SRM38" s="284"/>
      <c r="SRN38" s="284"/>
      <c r="SRO38" s="284"/>
      <c r="SRP38" s="284"/>
      <c r="SRQ38" s="284"/>
      <c r="SRR38" s="284"/>
      <c r="SRS38" s="284"/>
      <c r="SRT38" s="284"/>
      <c r="SRU38" s="284"/>
      <c r="SRV38" s="284"/>
      <c r="SRW38" s="284"/>
      <c r="SRX38" s="284"/>
      <c r="SRY38" s="284"/>
      <c r="SRZ38" s="284"/>
      <c r="SSA38" s="284"/>
      <c r="SSB38" s="284"/>
      <c r="SSC38" s="284"/>
      <c r="SSD38" s="284"/>
      <c r="SSE38" s="284"/>
      <c r="SSF38" s="284"/>
      <c r="SSG38" s="284"/>
      <c r="SSH38" s="284"/>
      <c r="SSI38" s="284"/>
      <c r="SSJ38" s="284"/>
      <c r="SSK38" s="284"/>
      <c r="SSL38" s="284"/>
      <c r="SSM38" s="284"/>
      <c r="SSN38" s="284"/>
      <c r="SSO38" s="284"/>
      <c r="SSP38" s="284"/>
      <c r="SSQ38" s="284"/>
      <c r="SSR38" s="284"/>
      <c r="SSS38" s="284"/>
      <c r="SST38" s="284"/>
      <c r="SSU38" s="284"/>
      <c r="SSV38" s="284"/>
      <c r="SSW38" s="284"/>
      <c r="SSX38" s="284"/>
      <c r="SSY38" s="284"/>
      <c r="SSZ38" s="284"/>
      <c r="STA38" s="284"/>
      <c r="STB38" s="284"/>
      <c r="STC38" s="284"/>
      <c r="STD38" s="284"/>
      <c r="STE38" s="284"/>
      <c r="STF38" s="284"/>
      <c r="STG38" s="284"/>
      <c r="STH38" s="284"/>
      <c r="STI38" s="284"/>
      <c r="STJ38" s="284"/>
      <c r="STK38" s="284"/>
      <c r="STL38" s="284"/>
      <c r="STM38" s="284"/>
      <c r="STN38" s="284"/>
      <c r="STO38" s="284"/>
      <c r="STP38" s="284"/>
      <c r="STQ38" s="284"/>
      <c r="STR38" s="284"/>
      <c r="STS38" s="284"/>
      <c r="STT38" s="284"/>
      <c r="STU38" s="284"/>
      <c r="STV38" s="284"/>
      <c r="STW38" s="284"/>
      <c r="STX38" s="284"/>
      <c r="STY38" s="284"/>
      <c r="STZ38" s="284"/>
      <c r="SUA38" s="284"/>
      <c r="SUB38" s="284"/>
      <c r="SUC38" s="284"/>
      <c r="SUD38" s="284"/>
      <c r="SUE38" s="284"/>
      <c r="SUF38" s="284"/>
      <c r="SUG38" s="284"/>
      <c r="SUH38" s="284"/>
      <c r="SUI38" s="284"/>
      <c r="SUJ38" s="284"/>
      <c r="SUK38" s="284"/>
      <c r="SUL38" s="284"/>
      <c r="SUM38" s="284"/>
      <c r="SUN38" s="284"/>
      <c r="SUO38" s="284"/>
      <c r="SUP38" s="284"/>
      <c r="SUQ38" s="284"/>
      <c r="SUR38" s="284"/>
      <c r="SUS38" s="284"/>
      <c r="SUT38" s="284"/>
      <c r="SUU38" s="284"/>
      <c r="SUV38" s="284"/>
      <c r="SUW38" s="284"/>
      <c r="SUX38" s="284"/>
      <c r="SUY38" s="284"/>
      <c r="SUZ38" s="284"/>
      <c r="SVA38" s="284"/>
      <c r="SVB38" s="284"/>
      <c r="SVC38" s="284"/>
      <c r="SVD38" s="284"/>
      <c r="SVE38" s="284"/>
      <c r="SVF38" s="284"/>
      <c r="SVG38" s="284"/>
      <c r="SVH38" s="284"/>
      <c r="SVI38" s="284"/>
      <c r="SVJ38" s="284"/>
      <c r="SVK38" s="284"/>
      <c r="SVL38" s="284"/>
      <c r="SVM38" s="284"/>
      <c r="SVN38" s="284"/>
      <c r="SVO38" s="284"/>
      <c r="SVP38" s="284"/>
      <c r="SVQ38" s="284"/>
      <c r="SVR38" s="284"/>
      <c r="SVS38" s="284"/>
      <c r="SVT38" s="284"/>
      <c r="SVU38" s="284"/>
      <c r="SVV38" s="284"/>
      <c r="SVW38" s="284"/>
      <c r="SVX38" s="284"/>
      <c r="SVY38" s="284"/>
      <c r="SVZ38" s="284"/>
      <c r="SWA38" s="284"/>
      <c r="SWB38" s="284"/>
      <c r="SWC38" s="284"/>
      <c r="SWD38" s="284"/>
      <c r="SWE38" s="284"/>
      <c r="SWF38" s="284"/>
      <c r="SWG38" s="284"/>
      <c r="SWH38" s="284"/>
      <c r="SWI38" s="284"/>
      <c r="SWJ38" s="284"/>
      <c r="SWK38" s="284"/>
      <c r="SWL38" s="284"/>
      <c r="SWM38" s="284"/>
      <c r="SWN38" s="284"/>
      <c r="SWO38" s="284"/>
      <c r="SWP38" s="284"/>
      <c r="SWQ38" s="284"/>
      <c r="SWR38" s="284"/>
      <c r="SWS38" s="284"/>
      <c r="SWT38" s="284"/>
      <c r="SWU38" s="284"/>
      <c r="SWV38" s="284"/>
      <c r="SWW38" s="284"/>
      <c r="SWX38" s="284"/>
      <c r="SWY38" s="284"/>
      <c r="SWZ38" s="284"/>
      <c r="SXA38" s="284"/>
      <c r="SXB38" s="284"/>
      <c r="SXC38" s="284"/>
      <c r="SXD38" s="284"/>
      <c r="SXE38" s="284"/>
      <c r="SXF38" s="284"/>
      <c r="SXG38" s="284"/>
      <c r="SXH38" s="284"/>
      <c r="SXI38" s="284"/>
      <c r="SXJ38" s="284"/>
      <c r="SXK38" s="284"/>
      <c r="SXL38" s="284"/>
      <c r="SXM38" s="284"/>
      <c r="SXN38" s="284"/>
      <c r="SXO38" s="284"/>
      <c r="SXP38" s="284"/>
      <c r="SXQ38" s="284"/>
      <c r="SXR38" s="284"/>
      <c r="SXS38" s="284"/>
      <c r="SXT38" s="284"/>
      <c r="SXU38" s="284"/>
      <c r="SXV38" s="284"/>
      <c r="SXW38" s="284"/>
      <c r="SXX38" s="284"/>
      <c r="SXY38" s="284"/>
      <c r="SXZ38" s="284"/>
      <c r="SYA38" s="284"/>
      <c r="SYB38" s="284"/>
      <c r="SYC38" s="284"/>
      <c r="SYD38" s="284"/>
      <c r="SYE38" s="284"/>
      <c r="SYF38" s="284"/>
      <c r="SYG38" s="284"/>
      <c r="SYH38" s="284"/>
      <c r="SYI38" s="284"/>
      <c r="SYJ38" s="284"/>
      <c r="SYK38" s="284"/>
      <c r="SYL38" s="284"/>
      <c r="SYM38" s="284"/>
      <c r="SYN38" s="284"/>
      <c r="SYO38" s="284"/>
      <c r="SYP38" s="284"/>
      <c r="SYQ38" s="284"/>
      <c r="SYR38" s="284"/>
      <c r="SYS38" s="284"/>
      <c r="SYT38" s="284"/>
      <c r="SYU38" s="284"/>
      <c r="SYV38" s="284"/>
      <c r="SYW38" s="284"/>
      <c r="SYX38" s="284"/>
      <c r="SYY38" s="284"/>
      <c r="SYZ38" s="284"/>
      <c r="SZA38" s="284"/>
      <c r="SZB38" s="284"/>
      <c r="SZC38" s="284"/>
      <c r="SZD38" s="284"/>
      <c r="SZE38" s="284"/>
      <c r="SZF38" s="284"/>
      <c r="SZG38" s="284"/>
      <c r="SZH38" s="284"/>
      <c r="SZI38" s="284"/>
      <c r="SZJ38" s="284"/>
      <c r="SZK38" s="284"/>
      <c r="SZL38" s="284"/>
      <c r="SZM38" s="284"/>
      <c r="SZN38" s="284"/>
      <c r="SZO38" s="284"/>
      <c r="SZP38" s="284"/>
      <c r="SZQ38" s="284"/>
      <c r="SZR38" s="284"/>
      <c r="SZS38" s="284"/>
      <c r="SZT38" s="284"/>
      <c r="SZU38" s="284"/>
      <c r="SZV38" s="284"/>
      <c r="SZW38" s="284"/>
      <c r="SZX38" s="284"/>
      <c r="SZY38" s="284"/>
      <c r="SZZ38" s="284"/>
      <c r="TAA38" s="284"/>
      <c r="TAB38" s="284"/>
      <c r="TAC38" s="284"/>
      <c r="TAD38" s="284"/>
      <c r="TAE38" s="284"/>
      <c r="TAF38" s="284"/>
      <c r="TAG38" s="284"/>
      <c r="TAH38" s="284"/>
      <c r="TAI38" s="284"/>
      <c r="TAJ38" s="284"/>
      <c r="TAK38" s="284"/>
      <c r="TAL38" s="284"/>
      <c r="TAM38" s="284"/>
      <c r="TAN38" s="284"/>
      <c r="TAO38" s="284"/>
      <c r="TAP38" s="284"/>
      <c r="TAQ38" s="284"/>
      <c r="TAR38" s="284"/>
      <c r="TAS38" s="284"/>
      <c r="TAT38" s="284"/>
      <c r="TAU38" s="284"/>
      <c r="TAV38" s="284"/>
      <c r="TAW38" s="284"/>
      <c r="TAX38" s="284"/>
      <c r="TAY38" s="284"/>
      <c r="TAZ38" s="284"/>
      <c r="TBA38" s="284"/>
      <c r="TBB38" s="284"/>
      <c r="TBC38" s="284"/>
      <c r="TBD38" s="284"/>
      <c r="TBE38" s="284"/>
      <c r="TBF38" s="284"/>
      <c r="TBG38" s="284"/>
      <c r="TBH38" s="284"/>
      <c r="TBI38" s="284"/>
      <c r="TBJ38" s="284"/>
      <c r="TBK38" s="284"/>
      <c r="TBL38" s="284"/>
      <c r="TBM38" s="284"/>
      <c r="TBN38" s="284"/>
      <c r="TBO38" s="284"/>
      <c r="TBP38" s="284"/>
      <c r="TBQ38" s="284"/>
      <c r="TBR38" s="284"/>
      <c r="TBS38" s="284"/>
      <c r="TBT38" s="284"/>
      <c r="TBU38" s="284"/>
      <c r="TBV38" s="284"/>
      <c r="TBW38" s="284"/>
      <c r="TBX38" s="284"/>
      <c r="TBY38" s="284"/>
      <c r="TBZ38" s="284"/>
      <c r="TCA38" s="284"/>
      <c r="TCB38" s="284"/>
      <c r="TCC38" s="284"/>
      <c r="TCD38" s="284"/>
      <c r="TCE38" s="284"/>
      <c r="TCF38" s="284"/>
      <c r="TCG38" s="284"/>
      <c r="TCH38" s="284"/>
      <c r="TCI38" s="284"/>
      <c r="TCJ38" s="284"/>
      <c r="TCK38" s="284"/>
      <c r="TCL38" s="284"/>
      <c r="TCM38" s="284"/>
      <c r="TCN38" s="284"/>
      <c r="TCO38" s="284"/>
      <c r="TCP38" s="284"/>
      <c r="TCQ38" s="284"/>
      <c r="TCR38" s="284"/>
      <c r="TCS38" s="284"/>
      <c r="TCT38" s="284"/>
      <c r="TCU38" s="284"/>
      <c r="TCV38" s="284"/>
      <c r="TCW38" s="284"/>
      <c r="TCX38" s="284"/>
      <c r="TCY38" s="284"/>
      <c r="TCZ38" s="284"/>
      <c r="TDA38" s="284"/>
      <c r="TDB38" s="284"/>
      <c r="TDC38" s="284"/>
      <c r="TDD38" s="284"/>
      <c r="TDE38" s="284"/>
      <c r="TDF38" s="284"/>
      <c r="TDG38" s="284"/>
      <c r="TDH38" s="284"/>
      <c r="TDI38" s="284"/>
      <c r="TDJ38" s="284"/>
      <c r="TDK38" s="284"/>
      <c r="TDL38" s="284"/>
      <c r="TDM38" s="284"/>
      <c r="TDN38" s="284"/>
      <c r="TDO38" s="284"/>
      <c r="TDP38" s="284"/>
      <c r="TDQ38" s="284"/>
      <c r="TDR38" s="284"/>
      <c r="TDS38" s="284"/>
      <c r="TDT38" s="284"/>
      <c r="TDU38" s="284"/>
      <c r="TDV38" s="284"/>
      <c r="TDW38" s="284"/>
      <c r="TDX38" s="284"/>
      <c r="TDY38" s="284"/>
      <c r="TDZ38" s="284"/>
      <c r="TEA38" s="284"/>
      <c r="TEB38" s="284"/>
      <c r="TEC38" s="284"/>
      <c r="TED38" s="284"/>
      <c r="TEE38" s="284"/>
      <c r="TEF38" s="284"/>
      <c r="TEG38" s="284"/>
      <c r="TEH38" s="284"/>
      <c r="TEI38" s="284"/>
      <c r="TEJ38" s="284"/>
      <c r="TEK38" s="284"/>
      <c r="TEL38" s="284"/>
      <c r="TEM38" s="284"/>
      <c r="TEN38" s="284"/>
      <c r="TEO38" s="284"/>
      <c r="TEP38" s="284"/>
      <c r="TEQ38" s="284"/>
      <c r="TER38" s="284"/>
      <c r="TES38" s="284"/>
      <c r="TET38" s="284"/>
      <c r="TEU38" s="284"/>
      <c r="TEV38" s="284"/>
      <c r="TEW38" s="284"/>
      <c r="TEX38" s="284"/>
      <c r="TEY38" s="284"/>
      <c r="TEZ38" s="284"/>
      <c r="TFA38" s="284"/>
      <c r="TFB38" s="284"/>
      <c r="TFC38" s="284"/>
      <c r="TFD38" s="284"/>
      <c r="TFE38" s="284"/>
      <c r="TFF38" s="284"/>
      <c r="TFG38" s="284"/>
      <c r="TFH38" s="284"/>
      <c r="TFI38" s="284"/>
      <c r="TFJ38" s="284"/>
      <c r="TFK38" s="284"/>
      <c r="TFL38" s="284"/>
      <c r="TFM38" s="284"/>
      <c r="TFN38" s="284"/>
      <c r="TFO38" s="284"/>
      <c r="TFP38" s="284"/>
      <c r="TFQ38" s="284"/>
      <c r="TFR38" s="284"/>
      <c r="TFS38" s="284"/>
      <c r="TFT38" s="284"/>
      <c r="TFU38" s="284"/>
      <c r="TFV38" s="284"/>
      <c r="TFW38" s="284"/>
      <c r="TFX38" s="284"/>
      <c r="TFY38" s="284"/>
      <c r="TFZ38" s="284"/>
      <c r="TGA38" s="284"/>
      <c r="TGB38" s="284"/>
      <c r="TGC38" s="284"/>
      <c r="TGD38" s="284"/>
      <c r="TGE38" s="284"/>
      <c r="TGF38" s="284"/>
      <c r="TGG38" s="284"/>
      <c r="TGH38" s="284"/>
      <c r="TGI38" s="284"/>
      <c r="TGJ38" s="284"/>
      <c r="TGK38" s="284"/>
      <c r="TGL38" s="284"/>
      <c r="TGM38" s="284"/>
      <c r="TGN38" s="284"/>
      <c r="TGO38" s="284"/>
      <c r="TGP38" s="284"/>
      <c r="TGQ38" s="284"/>
      <c r="TGR38" s="284"/>
      <c r="TGS38" s="284"/>
      <c r="TGT38" s="284"/>
      <c r="TGU38" s="284"/>
      <c r="TGV38" s="284"/>
      <c r="TGW38" s="284"/>
      <c r="TGX38" s="284"/>
      <c r="TGY38" s="284"/>
      <c r="TGZ38" s="284"/>
      <c r="THA38" s="284"/>
      <c r="THB38" s="284"/>
      <c r="THC38" s="284"/>
      <c r="THD38" s="284"/>
      <c r="THE38" s="284"/>
      <c r="THF38" s="284"/>
      <c r="THG38" s="284"/>
      <c r="THH38" s="284"/>
      <c r="THI38" s="284"/>
      <c r="THJ38" s="284"/>
      <c r="THK38" s="284"/>
      <c r="THL38" s="284"/>
      <c r="THM38" s="284"/>
      <c r="THN38" s="284"/>
      <c r="THO38" s="284"/>
      <c r="THP38" s="284"/>
      <c r="THQ38" s="284"/>
      <c r="THR38" s="284"/>
      <c r="THS38" s="284"/>
      <c r="THT38" s="284"/>
      <c r="THU38" s="284"/>
      <c r="THV38" s="284"/>
      <c r="THW38" s="284"/>
      <c r="THX38" s="284"/>
      <c r="THY38" s="284"/>
      <c r="THZ38" s="284"/>
      <c r="TIA38" s="284"/>
      <c r="TIB38" s="284"/>
      <c r="TIC38" s="284"/>
      <c r="TID38" s="284"/>
      <c r="TIE38" s="284"/>
      <c r="TIF38" s="284"/>
      <c r="TIG38" s="284"/>
      <c r="TIH38" s="284"/>
      <c r="TII38" s="284"/>
      <c r="TIJ38" s="284"/>
      <c r="TIK38" s="284"/>
      <c r="TIL38" s="284"/>
      <c r="TIM38" s="284"/>
      <c r="TIN38" s="284"/>
      <c r="TIO38" s="284"/>
      <c r="TIP38" s="284"/>
      <c r="TIQ38" s="284"/>
      <c r="TIR38" s="284"/>
      <c r="TIS38" s="284"/>
      <c r="TIT38" s="284"/>
      <c r="TIU38" s="284"/>
      <c r="TIV38" s="284"/>
      <c r="TIW38" s="284"/>
      <c r="TIX38" s="284"/>
      <c r="TIY38" s="284"/>
      <c r="TIZ38" s="284"/>
      <c r="TJA38" s="284"/>
      <c r="TJB38" s="284"/>
      <c r="TJC38" s="284"/>
      <c r="TJD38" s="284"/>
      <c r="TJE38" s="284"/>
      <c r="TJF38" s="284"/>
      <c r="TJG38" s="284"/>
      <c r="TJH38" s="284"/>
      <c r="TJI38" s="284"/>
      <c r="TJJ38" s="284"/>
      <c r="TJK38" s="284"/>
      <c r="TJL38" s="284"/>
      <c r="TJM38" s="284"/>
      <c r="TJN38" s="284"/>
      <c r="TJO38" s="284"/>
      <c r="TJP38" s="284"/>
      <c r="TJQ38" s="284"/>
      <c r="TJR38" s="284"/>
      <c r="TJS38" s="284"/>
      <c r="TJT38" s="284"/>
      <c r="TJU38" s="284"/>
      <c r="TJV38" s="284"/>
      <c r="TJW38" s="284"/>
      <c r="TJX38" s="284"/>
      <c r="TJY38" s="284"/>
      <c r="TJZ38" s="284"/>
      <c r="TKA38" s="284"/>
      <c r="TKB38" s="284"/>
      <c r="TKC38" s="284"/>
      <c r="TKD38" s="284"/>
      <c r="TKE38" s="284"/>
      <c r="TKF38" s="284"/>
      <c r="TKG38" s="284"/>
      <c r="TKH38" s="284"/>
      <c r="TKI38" s="284"/>
      <c r="TKJ38" s="284"/>
      <c r="TKK38" s="284"/>
      <c r="TKL38" s="284"/>
      <c r="TKM38" s="284"/>
      <c r="TKN38" s="284"/>
      <c r="TKO38" s="284"/>
      <c r="TKP38" s="284"/>
      <c r="TKQ38" s="284"/>
      <c r="TKR38" s="284"/>
      <c r="TKS38" s="284"/>
      <c r="TKT38" s="284"/>
      <c r="TKU38" s="284"/>
      <c r="TKV38" s="284"/>
      <c r="TKW38" s="284"/>
      <c r="TKX38" s="284"/>
      <c r="TKY38" s="284"/>
      <c r="TKZ38" s="284"/>
      <c r="TLA38" s="284"/>
      <c r="TLB38" s="284"/>
      <c r="TLC38" s="284"/>
      <c r="TLD38" s="284"/>
      <c r="TLE38" s="284"/>
      <c r="TLF38" s="284"/>
      <c r="TLG38" s="284"/>
      <c r="TLH38" s="284"/>
      <c r="TLI38" s="284"/>
      <c r="TLJ38" s="284"/>
      <c r="TLK38" s="284"/>
      <c r="TLL38" s="284"/>
      <c r="TLM38" s="284"/>
      <c r="TLN38" s="284"/>
      <c r="TLO38" s="284"/>
      <c r="TLP38" s="284"/>
      <c r="TLQ38" s="284"/>
      <c r="TLR38" s="284"/>
      <c r="TLS38" s="284"/>
      <c r="TLT38" s="284"/>
      <c r="TLU38" s="284"/>
      <c r="TLV38" s="284"/>
      <c r="TLW38" s="284"/>
      <c r="TLX38" s="284"/>
      <c r="TLY38" s="284"/>
      <c r="TLZ38" s="284"/>
      <c r="TMA38" s="284"/>
      <c r="TMB38" s="284"/>
      <c r="TMC38" s="284"/>
      <c r="TMD38" s="284"/>
      <c r="TME38" s="284"/>
      <c r="TMF38" s="284"/>
      <c r="TMG38" s="284"/>
      <c r="TMH38" s="284"/>
      <c r="TMI38" s="284"/>
      <c r="TMJ38" s="284"/>
      <c r="TMK38" s="284"/>
      <c r="TML38" s="284"/>
      <c r="TMM38" s="284"/>
      <c r="TMN38" s="284"/>
      <c r="TMO38" s="284"/>
      <c r="TMP38" s="284"/>
      <c r="TMQ38" s="284"/>
      <c r="TMR38" s="284"/>
      <c r="TMS38" s="284"/>
      <c r="TMT38" s="284"/>
      <c r="TMU38" s="284"/>
      <c r="TMV38" s="284"/>
      <c r="TMW38" s="284"/>
      <c r="TMX38" s="284"/>
      <c r="TMY38" s="284"/>
      <c r="TMZ38" s="284"/>
      <c r="TNA38" s="284"/>
      <c r="TNB38" s="284"/>
      <c r="TNC38" s="284"/>
      <c r="TND38" s="284"/>
      <c r="TNE38" s="284"/>
      <c r="TNF38" s="284"/>
      <c r="TNG38" s="284"/>
      <c r="TNH38" s="284"/>
      <c r="TNI38" s="284"/>
      <c r="TNJ38" s="284"/>
      <c r="TNK38" s="284"/>
      <c r="TNL38" s="284"/>
      <c r="TNM38" s="284"/>
      <c r="TNN38" s="284"/>
      <c r="TNO38" s="284"/>
      <c r="TNP38" s="284"/>
      <c r="TNQ38" s="284"/>
      <c r="TNR38" s="284"/>
      <c r="TNS38" s="284"/>
      <c r="TNT38" s="284"/>
      <c r="TNU38" s="284"/>
      <c r="TNV38" s="284"/>
      <c r="TNW38" s="284"/>
      <c r="TNX38" s="284"/>
      <c r="TNY38" s="284"/>
      <c r="TNZ38" s="284"/>
      <c r="TOA38" s="284"/>
      <c r="TOB38" s="284"/>
      <c r="TOC38" s="284"/>
      <c r="TOD38" s="284"/>
      <c r="TOE38" s="284"/>
      <c r="TOF38" s="284"/>
      <c r="TOG38" s="284"/>
      <c r="TOH38" s="284"/>
      <c r="TOI38" s="284"/>
      <c r="TOJ38" s="284"/>
      <c r="TOK38" s="284"/>
      <c r="TOL38" s="284"/>
      <c r="TOM38" s="284"/>
      <c r="TON38" s="284"/>
      <c r="TOO38" s="284"/>
      <c r="TOP38" s="284"/>
      <c r="TOQ38" s="284"/>
      <c r="TOR38" s="284"/>
      <c r="TOS38" s="284"/>
      <c r="TOT38" s="284"/>
      <c r="TOU38" s="284"/>
      <c r="TOV38" s="284"/>
      <c r="TOW38" s="284"/>
      <c r="TOX38" s="284"/>
      <c r="TOY38" s="284"/>
      <c r="TOZ38" s="284"/>
      <c r="TPA38" s="284"/>
      <c r="TPB38" s="284"/>
      <c r="TPC38" s="284"/>
      <c r="TPD38" s="284"/>
      <c r="TPE38" s="284"/>
      <c r="TPF38" s="284"/>
      <c r="TPG38" s="284"/>
      <c r="TPH38" s="284"/>
      <c r="TPI38" s="284"/>
      <c r="TPJ38" s="284"/>
      <c r="TPK38" s="284"/>
      <c r="TPL38" s="284"/>
      <c r="TPM38" s="284"/>
      <c r="TPN38" s="284"/>
      <c r="TPO38" s="284"/>
      <c r="TPP38" s="284"/>
      <c r="TPQ38" s="284"/>
      <c r="TPR38" s="284"/>
      <c r="TPS38" s="284"/>
      <c r="TPT38" s="284"/>
      <c r="TPU38" s="284"/>
      <c r="TPV38" s="284"/>
      <c r="TPW38" s="284"/>
      <c r="TPX38" s="284"/>
      <c r="TPY38" s="284"/>
      <c r="TPZ38" s="284"/>
      <c r="TQA38" s="284"/>
      <c r="TQB38" s="284"/>
      <c r="TQC38" s="284"/>
      <c r="TQD38" s="284"/>
      <c r="TQE38" s="284"/>
      <c r="TQF38" s="284"/>
      <c r="TQG38" s="284"/>
      <c r="TQH38" s="284"/>
      <c r="TQI38" s="284"/>
      <c r="TQJ38" s="284"/>
      <c r="TQK38" s="284"/>
      <c r="TQL38" s="284"/>
      <c r="TQM38" s="284"/>
      <c r="TQN38" s="284"/>
      <c r="TQO38" s="284"/>
      <c r="TQP38" s="284"/>
      <c r="TQQ38" s="284"/>
      <c r="TQR38" s="284"/>
      <c r="TQS38" s="284"/>
      <c r="TQT38" s="284"/>
      <c r="TQU38" s="284"/>
      <c r="TQV38" s="284"/>
      <c r="TQW38" s="284"/>
      <c r="TQX38" s="284"/>
      <c r="TQY38" s="284"/>
      <c r="TQZ38" s="284"/>
      <c r="TRA38" s="284"/>
      <c r="TRB38" s="284"/>
      <c r="TRC38" s="284"/>
      <c r="TRD38" s="284"/>
      <c r="TRE38" s="284"/>
      <c r="TRF38" s="284"/>
      <c r="TRG38" s="284"/>
      <c r="TRH38" s="284"/>
      <c r="TRI38" s="284"/>
      <c r="TRJ38" s="284"/>
      <c r="TRK38" s="284"/>
      <c r="TRL38" s="284"/>
      <c r="TRM38" s="284"/>
      <c r="TRN38" s="284"/>
      <c r="TRO38" s="284"/>
      <c r="TRP38" s="284"/>
      <c r="TRQ38" s="284"/>
      <c r="TRR38" s="284"/>
      <c r="TRS38" s="284"/>
      <c r="TRT38" s="284"/>
      <c r="TRU38" s="284"/>
      <c r="TRV38" s="284"/>
      <c r="TRW38" s="284"/>
      <c r="TRX38" s="284"/>
      <c r="TRY38" s="284"/>
      <c r="TRZ38" s="284"/>
      <c r="TSA38" s="284"/>
      <c r="TSB38" s="284"/>
      <c r="TSC38" s="284"/>
      <c r="TSD38" s="284"/>
      <c r="TSE38" s="284"/>
      <c r="TSF38" s="284"/>
      <c r="TSG38" s="284"/>
      <c r="TSH38" s="284"/>
      <c r="TSI38" s="284"/>
      <c r="TSJ38" s="284"/>
      <c r="TSK38" s="284"/>
      <c r="TSL38" s="284"/>
      <c r="TSM38" s="284"/>
      <c r="TSN38" s="284"/>
      <c r="TSO38" s="284"/>
      <c r="TSP38" s="284"/>
      <c r="TSQ38" s="284"/>
      <c r="TSR38" s="284"/>
      <c r="TSS38" s="284"/>
      <c r="TST38" s="284"/>
      <c r="TSU38" s="284"/>
      <c r="TSV38" s="284"/>
      <c r="TSW38" s="284"/>
      <c r="TSX38" s="284"/>
      <c r="TSY38" s="284"/>
      <c r="TSZ38" s="284"/>
      <c r="TTA38" s="284"/>
      <c r="TTB38" s="284"/>
      <c r="TTC38" s="284"/>
      <c r="TTD38" s="284"/>
      <c r="TTE38" s="284"/>
      <c r="TTF38" s="284"/>
      <c r="TTG38" s="284"/>
      <c r="TTH38" s="284"/>
      <c r="TTI38" s="284"/>
      <c r="TTJ38" s="284"/>
      <c r="TTK38" s="284"/>
      <c r="TTL38" s="284"/>
      <c r="TTM38" s="284"/>
      <c r="TTN38" s="284"/>
      <c r="TTO38" s="284"/>
      <c r="TTP38" s="284"/>
      <c r="TTQ38" s="284"/>
      <c r="TTR38" s="284"/>
      <c r="TTS38" s="284"/>
      <c r="TTT38" s="284"/>
      <c r="TTU38" s="284"/>
      <c r="TTV38" s="284"/>
      <c r="TTW38" s="284"/>
      <c r="TTX38" s="284"/>
      <c r="TTY38" s="284"/>
      <c r="TTZ38" s="284"/>
      <c r="TUA38" s="284"/>
      <c r="TUB38" s="284"/>
      <c r="TUC38" s="284"/>
      <c r="TUD38" s="284"/>
      <c r="TUE38" s="284"/>
      <c r="TUF38" s="284"/>
      <c r="TUG38" s="284"/>
      <c r="TUH38" s="284"/>
      <c r="TUI38" s="284"/>
      <c r="TUJ38" s="284"/>
      <c r="TUK38" s="284"/>
      <c r="TUL38" s="284"/>
      <c r="TUM38" s="284"/>
      <c r="TUN38" s="284"/>
      <c r="TUO38" s="284"/>
      <c r="TUP38" s="284"/>
      <c r="TUQ38" s="284"/>
      <c r="TUR38" s="284"/>
      <c r="TUS38" s="284"/>
      <c r="TUT38" s="284"/>
      <c r="TUU38" s="284"/>
      <c r="TUV38" s="284"/>
      <c r="TUW38" s="284"/>
      <c r="TUX38" s="284"/>
      <c r="TUY38" s="284"/>
      <c r="TUZ38" s="284"/>
      <c r="TVA38" s="284"/>
      <c r="TVB38" s="284"/>
      <c r="TVC38" s="284"/>
      <c r="TVD38" s="284"/>
      <c r="TVE38" s="284"/>
      <c r="TVF38" s="284"/>
      <c r="TVG38" s="284"/>
      <c r="TVH38" s="284"/>
      <c r="TVI38" s="284"/>
      <c r="TVJ38" s="284"/>
      <c r="TVK38" s="284"/>
      <c r="TVL38" s="284"/>
      <c r="TVM38" s="284"/>
      <c r="TVN38" s="284"/>
      <c r="TVO38" s="284"/>
      <c r="TVP38" s="284"/>
      <c r="TVQ38" s="284"/>
      <c r="TVR38" s="284"/>
      <c r="TVS38" s="284"/>
      <c r="TVT38" s="284"/>
      <c r="TVU38" s="284"/>
      <c r="TVV38" s="284"/>
      <c r="TVW38" s="284"/>
      <c r="TVX38" s="284"/>
      <c r="TVY38" s="284"/>
      <c r="TVZ38" s="284"/>
      <c r="TWA38" s="284"/>
      <c r="TWB38" s="284"/>
      <c r="TWC38" s="284"/>
      <c r="TWD38" s="284"/>
      <c r="TWE38" s="284"/>
      <c r="TWF38" s="284"/>
      <c r="TWG38" s="284"/>
      <c r="TWH38" s="284"/>
      <c r="TWI38" s="284"/>
      <c r="TWJ38" s="284"/>
      <c r="TWK38" s="284"/>
      <c r="TWL38" s="284"/>
      <c r="TWM38" s="284"/>
      <c r="TWN38" s="284"/>
      <c r="TWO38" s="284"/>
      <c r="TWP38" s="284"/>
      <c r="TWQ38" s="284"/>
      <c r="TWR38" s="284"/>
      <c r="TWS38" s="284"/>
      <c r="TWT38" s="284"/>
      <c r="TWU38" s="284"/>
      <c r="TWV38" s="284"/>
      <c r="TWW38" s="284"/>
      <c r="TWX38" s="284"/>
      <c r="TWY38" s="284"/>
      <c r="TWZ38" s="284"/>
      <c r="TXA38" s="284"/>
      <c r="TXB38" s="284"/>
      <c r="TXC38" s="284"/>
      <c r="TXD38" s="284"/>
      <c r="TXE38" s="284"/>
      <c r="TXF38" s="284"/>
      <c r="TXG38" s="284"/>
      <c r="TXH38" s="284"/>
      <c r="TXI38" s="284"/>
      <c r="TXJ38" s="284"/>
      <c r="TXK38" s="284"/>
      <c r="TXL38" s="284"/>
      <c r="TXM38" s="284"/>
      <c r="TXN38" s="284"/>
      <c r="TXO38" s="284"/>
      <c r="TXP38" s="284"/>
      <c r="TXQ38" s="284"/>
      <c r="TXR38" s="284"/>
      <c r="TXS38" s="284"/>
      <c r="TXT38" s="284"/>
      <c r="TXU38" s="284"/>
      <c r="TXV38" s="284"/>
      <c r="TXW38" s="284"/>
      <c r="TXX38" s="284"/>
      <c r="TXY38" s="284"/>
      <c r="TXZ38" s="284"/>
      <c r="TYA38" s="284"/>
      <c r="TYB38" s="284"/>
      <c r="TYC38" s="284"/>
      <c r="TYD38" s="284"/>
      <c r="TYE38" s="284"/>
      <c r="TYF38" s="284"/>
      <c r="TYG38" s="284"/>
      <c r="TYH38" s="284"/>
      <c r="TYI38" s="284"/>
      <c r="TYJ38" s="284"/>
      <c r="TYK38" s="284"/>
      <c r="TYL38" s="284"/>
      <c r="TYM38" s="284"/>
      <c r="TYN38" s="284"/>
      <c r="TYO38" s="284"/>
      <c r="TYP38" s="284"/>
      <c r="TYQ38" s="284"/>
      <c r="TYR38" s="284"/>
      <c r="TYS38" s="284"/>
      <c r="TYT38" s="284"/>
      <c r="TYU38" s="284"/>
      <c r="TYV38" s="284"/>
      <c r="TYW38" s="284"/>
      <c r="TYX38" s="284"/>
      <c r="TYY38" s="284"/>
      <c r="TYZ38" s="284"/>
      <c r="TZA38" s="284"/>
      <c r="TZB38" s="284"/>
      <c r="TZC38" s="284"/>
      <c r="TZD38" s="284"/>
      <c r="TZE38" s="284"/>
      <c r="TZF38" s="284"/>
      <c r="TZG38" s="284"/>
      <c r="TZH38" s="284"/>
      <c r="TZI38" s="284"/>
      <c r="TZJ38" s="284"/>
      <c r="TZK38" s="284"/>
      <c r="TZL38" s="284"/>
      <c r="TZM38" s="284"/>
      <c r="TZN38" s="284"/>
      <c r="TZO38" s="284"/>
      <c r="TZP38" s="284"/>
      <c r="TZQ38" s="284"/>
      <c r="TZR38" s="284"/>
      <c r="TZS38" s="284"/>
      <c r="TZT38" s="284"/>
      <c r="TZU38" s="284"/>
      <c r="TZV38" s="284"/>
      <c r="TZW38" s="284"/>
      <c r="TZX38" s="284"/>
      <c r="TZY38" s="284"/>
      <c r="TZZ38" s="284"/>
      <c r="UAA38" s="284"/>
      <c r="UAB38" s="284"/>
      <c r="UAC38" s="284"/>
      <c r="UAD38" s="284"/>
      <c r="UAE38" s="284"/>
      <c r="UAF38" s="284"/>
      <c r="UAG38" s="284"/>
      <c r="UAH38" s="284"/>
      <c r="UAI38" s="284"/>
      <c r="UAJ38" s="284"/>
      <c r="UAK38" s="284"/>
      <c r="UAL38" s="284"/>
      <c r="UAM38" s="284"/>
      <c r="UAN38" s="284"/>
      <c r="UAO38" s="284"/>
      <c r="UAP38" s="284"/>
      <c r="UAQ38" s="284"/>
      <c r="UAR38" s="284"/>
      <c r="UAS38" s="284"/>
      <c r="UAT38" s="284"/>
      <c r="UAU38" s="284"/>
      <c r="UAV38" s="284"/>
      <c r="UAW38" s="284"/>
      <c r="UAX38" s="284"/>
      <c r="UAY38" s="284"/>
      <c r="UAZ38" s="284"/>
      <c r="UBA38" s="284"/>
      <c r="UBB38" s="284"/>
      <c r="UBC38" s="284"/>
      <c r="UBD38" s="284"/>
      <c r="UBE38" s="284"/>
      <c r="UBF38" s="284"/>
      <c r="UBG38" s="284"/>
      <c r="UBH38" s="284"/>
      <c r="UBI38" s="284"/>
      <c r="UBJ38" s="284"/>
      <c r="UBK38" s="284"/>
      <c r="UBL38" s="284"/>
      <c r="UBM38" s="284"/>
      <c r="UBN38" s="284"/>
      <c r="UBO38" s="284"/>
      <c r="UBP38" s="284"/>
      <c r="UBQ38" s="284"/>
      <c r="UBR38" s="284"/>
      <c r="UBS38" s="284"/>
      <c r="UBT38" s="284"/>
      <c r="UBU38" s="284"/>
      <c r="UBV38" s="284"/>
      <c r="UBW38" s="284"/>
      <c r="UBX38" s="284"/>
      <c r="UBY38" s="284"/>
      <c r="UBZ38" s="284"/>
      <c r="UCA38" s="284"/>
      <c r="UCB38" s="284"/>
      <c r="UCC38" s="284"/>
      <c r="UCD38" s="284"/>
      <c r="UCE38" s="284"/>
      <c r="UCF38" s="284"/>
      <c r="UCG38" s="284"/>
      <c r="UCH38" s="284"/>
      <c r="UCI38" s="284"/>
      <c r="UCJ38" s="284"/>
      <c r="UCK38" s="284"/>
      <c r="UCL38" s="284"/>
      <c r="UCM38" s="284"/>
      <c r="UCN38" s="284"/>
      <c r="UCO38" s="284"/>
      <c r="UCP38" s="284"/>
      <c r="UCQ38" s="284"/>
      <c r="UCR38" s="284"/>
      <c r="UCS38" s="284"/>
      <c r="UCT38" s="284"/>
      <c r="UCU38" s="284"/>
      <c r="UCV38" s="284"/>
      <c r="UCW38" s="284"/>
      <c r="UCX38" s="284"/>
      <c r="UCY38" s="284"/>
      <c r="UCZ38" s="284"/>
      <c r="UDA38" s="284"/>
      <c r="UDB38" s="284"/>
      <c r="UDC38" s="284"/>
      <c r="UDD38" s="284"/>
      <c r="UDE38" s="284"/>
      <c r="UDF38" s="284"/>
      <c r="UDG38" s="284"/>
      <c r="UDH38" s="284"/>
      <c r="UDI38" s="284"/>
      <c r="UDJ38" s="284"/>
      <c r="UDK38" s="284"/>
      <c r="UDL38" s="284"/>
      <c r="UDM38" s="284"/>
      <c r="UDN38" s="284"/>
      <c r="UDO38" s="284"/>
      <c r="UDP38" s="284"/>
      <c r="UDQ38" s="284"/>
      <c r="UDR38" s="284"/>
      <c r="UDS38" s="284"/>
      <c r="UDT38" s="284"/>
      <c r="UDU38" s="284"/>
      <c r="UDV38" s="284"/>
      <c r="UDW38" s="284"/>
      <c r="UDX38" s="284"/>
      <c r="UDY38" s="284"/>
      <c r="UDZ38" s="284"/>
      <c r="UEA38" s="284"/>
      <c r="UEB38" s="284"/>
      <c r="UEC38" s="284"/>
      <c r="UED38" s="284"/>
      <c r="UEE38" s="284"/>
      <c r="UEF38" s="284"/>
      <c r="UEG38" s="284"/>
      <c r="UEH38" s="284"/>
      <c r="UEI38" s="284"/>
      <c r="UEJ38" s="284"/>
      <c r="UEK38" s="284"/>
      <c r="UEL38" s="284"/>
      <c r="UEM38" s="284"/>
      <c r="UEN38" s="284"/>
      <c r="UEO38" s="284"/>
      <c r="UEP38" s="284"/>
      <c r="UEQ38" s="284"/>
      <c r="UER38" s="284"/>
      <c r="UES38" s="284"/>
      <c r="UET38" s="284"/>
      <c r="UEU38" s="284"/>
      <c r="UEV38" s="284"/>
      <c r="UEW38" s="284"/>
      <c r="UEX38" s="284"/>
      <c r="UEY38" s="284"/>
      <c r="UEZ38" s="284"/>
      <c r="UFA38" s="284"/>
      <c r="UFB38" s="284"/>
      <c r="UFC38" s="284"/>
      <c r="UFD38" s="284"/>
      <c r="UFE38" s="284"/>
      <c r="UFF38" s="284"/>
      <c r="UFG38" s="284"/>
      <c r="UFH38" s="284"/>
      <c r="UFI38" s="284"/>
      <c r="UFJ38" s="284"/>
      <c r="UFK38" s="284"/>
      <c r="UFL38" s="284"/>
      <c r="UFM38" s="284"/>
      <c r="UFN38" s="284"/>
      <c r="UFO38" s="284"/>
      <c r="UFP38" s="284"/>
      <c r="UFQ38" s="284"/>
      <c r="UFR38" s="284"/>
      <c r="UFS38" s="284"/>
      <c r="UFT38" s="284"/>
      <c r="UFU38" s="284"/>
      <c r="UFV38" s="284"/>
      <c r="UFW38" s="284"/>
      <c r="UFX38" s="284"/>
      <c r="UFY38" s="284"/>
      <c r="UFZ38" s="284"/>
      <c r="UGA38" s="284"/>
      <c r="UGB38" s="284"/>
      <c r="UGC38" s="284"/>
      <c r="UGD38" s="284"/>
      <c r="UGE38" s="284"/>
      <c r="UGF38" s="284"/>
      <c r="UGG38" s="284"/>
      <c r="UGH38" s="284"/>
      <c r="UGI38" s="284"/>
      <c r="UGJ38" s="284"/>
      <c r="UGK38" s="284"/>
      <c r="UGL38" s="284"/>
      <c r="UGM38" s="284"/>
      <c r="UGN38" s="284"/>
      <c r="UGO38" s="284"/>
      <c r="UGP38" s="284"/>
      <c r="UGQ38" s="284"/>
      <c r="UGR38" s="284"/>
      <c r="UGS38" s="284"/>
      <c r="UGT38" s="284"/>
      <c r="UGU38" s="284"/>
      <c r="UGV38" s="284"/>
      <c r="UGW38" s="284"/>
      <c r="UGX38" s="284"/>
      <c r="UGY38" s="284"/>
      <c r="UGZ38" s="284"/>
      <c r="UHA38" s="284"/>
      <c r="UHB38" s="284"/>
      <c r="UHC38" s="284"/>
      <c r="UHD38" s="284"/>
      <c r="UHE38" s="284"/>
      <c r="UHF38" s="284"/>
      <c r="UHG38" s="284"/>
      <c r="UHH38" s="284"/>
      <c r="UHI38" s="284"/>
      <c r="UHJ38" s="284"/>
      <c r="UHK38" s="284"/>
      <c r="UHL38" s="284"/>
      <c r="UHM38" s="284"/>
      <c r="UHN38" s="284"/>
      <c r="UHO38" s="284"/>
      <c r="UHP38" s="284"/>
      <c r="UHQ38" s="284"/>
      <c r="UHR38" s="284"/>
      <c r="UHS38" s="284"/>
      <c r="UHT38" s="284"/>
      <c r="UHU38" s="284"/>
      <c r="UHV38" s="284"/>
      <c r="UHW38" s="284"/>
      <c r="UHX38" s="284"/>
      <c r="UHY38" s="284"/>
      <c r="UHZ38" s="284"/>
      <c r="UIA38" s="284"/>
      <c r="UIB38" s="284"/>
      <c r="UIC38" s="284"/>
      <c r="UID38" s="284"/>
      <c r="UIE38" s="284"/>
      <c r="UIF38" s="284"/>
      <c r="UIG38" s="284"/>
      <c r="UIH38" s="284"/>
      <c r="UII38" s="284"/>
      <c r="UIJ38" s="284"/>
      <c r="UIK38" s="284"/>
      <c r="UIL38" s="284"/>
      <c r="UIM38" s="284"/>
      <c r="UIN38" s="284"/>
      <c r="UIO38" s="284"/>
      <c r="UIP38" s="284"/>
      <c r="UIQ38" s="284"/>
      <c r="UIR38" s="284"/>
      <c r="UIS38" s="284"/>
      <c r="UIT38" s="284"/>
      <c r="UIU38" s="284"/>
      <c r="UIV38" s="284"/>
      <c r="UIW38" s="284"/>
      <c r="UIX38" s="284"/>
      <c r="UIY38" s="284"/>
      <c r="UIZ38" s="284"/>
      <c r="UJA38" s="284"/>
      <c r="UJB38" s="284"/>
      <c r="UJC38" s="284"/>
      <c r="UJD38" s="284"/>
      <c r="UJE38" s="284"/>
      <c r="UJF38" s="284"/>
      <c r="UJG38" s="284"/>
      <c r="UJH38" s="284"/>
      <c r="UJI38" s="284"/>
      <c r="UJJ38" s="284"/>
      <c r="UJK38" s="284"/>
      <c r="UJL38" s="284"/>
      <c r="UJM38" s="284"/>
      <c r="UJN38" s="284"/>
      <c r="UJO38" s="284"/>
      <c r="UJP38" s="284"/>
      <c r="UJQ38" s="284"/>
      <c r="UJR38" s="284"/>
      <c r="UJS38" s="284"/>
      <c r="UJT38" s="284"/>
      <c r="UJU38" s="284"/>
      <c r="UJV38" s="284"/>
      <c r="UJW38" s="284"/>
      <c r="UJX38" s="284"/>
      <c r="UJY38" s="284"/>
      <c r="UJZ38" s="284"/>
      <c r="UKA38" s="284"/>
      <c r="UKB38" s="284"/>
      <c r="UKC38" s="284"/>
      <c r="UKD38" s="284"/>
      <c r="UKE38" s="284"/>
      <c r="UKF38" s="284"/>
      <c r="UKG38" s="284"/>
      <c r="UKH38" s="284"/>
      <c r="UKI38" s="284"/>
      <c r="UKJ38" s="284"/>
      <c r="UKK38" s="284"/>
      <c r="UKL38" s="284"/>
      <c r="UKM38" s="284"/>
      <c r="UKN38" s="284"/>
      <c r="UKO38" s="284"/>
      <c r="UKP38" s="284"/>
      <c r="UKQ38" s="284"/>
      <c r="UKR38" s="284"/>
      <c r="UKS38" s="284"/>
      <c r="UKT38" s="284"/>
      <c r="UKU38" s="284"/>
      <c r="UKV38" s="284"/>
      <c r="UKW38" s="284"/>
      <c r="UKX38" s="284"/>
      <c r="UKY38" s="284"/>
      <c r="UKZ38" s="284"/>
      <c r="ULA38" s="284"/>
      <c r="ULB38" s="284"/>
      <c r="ULC38" s="284"/>
      <c r="ULD38" s="284"/>
      <c r="ULE38" s="284"/>
      <c r="ULF38" s="284"/>
      <c r="ULG38" s="284"/>
      <c r="ULH38" s="284"/>
      <c r="ULI38" s="284"/>
      <c r="ULJ38" s="284"/>
      <c r="ULK38" s="284"/>
      <c r="ULL38" s="284"/>
      <c r="ULM38" s="284"/>
      <c r="ULN38" s="284"/>
      <c r="ULO38" s="284"/>
      <c r="ULP38" s="284"/>
      <c r="ULQ38" s="284"/>
      <c r="ULR38" s="284"/>
      <c r="ULS38" s="284"/>
      <c r="ULT38" s="284"/>
      <c r="ULU38" s="284"/>
      <c r="ULV38" s="284"/>
      <c r="ULW38" s="284"/>
      <c r="ULX38" s="284"/>
      <c r="ULY38" s="284"/>
      <c r="ULZ38" s="284"/>
      <c r="UMA38" s="284"/>
      <c r="UMB38" s="284"/>
      <c r="UMC38" s="284"/>
      <c r="UMD38" s="284"/>
      <c r="UME38" s="284"/>
      <c r="UMF38" s="284"/>
      <c r="UMG38" s="284"/>
      <c r="UMH38" s="284"/>
      <c r="UMI38" s="284"/>
      <c r="UMJ38" s="284"/>
      <c r="UMK38" s="284"/>
      <c r="UML38" s="284"/>
      <c r="UMM38" s="284"/>
      <c r="UMN38" s="284"/>
      <c r="UMO38" s="284"/>
      <c r="UMP38" s="284"/>
      <c r="UMQ38" s="284"/>
      <c r="UMR38" s="284"/>
      <c r="UMS38" s="284"/>
      <c r="UMT38" s="284"/>
      <c r="UMU38" s="284"/>
      <c r="UMV38" s="284"/>
      <c r="UMW38" s="284"/>
      <c r="UMX38" s="284"/>
      <c r="UMY38" s="284"/>
      <c r="UMZ38" s="284"/>
      <c r="UNA38" s="284"/>
      <c r="UNB38" s="284"/>
      <c r="UNC38" s="284"/>
      <c r="UND38" s="284"/>
      <c r="UNE38" s="284"/>
      <c r="UNF38" s="284"/>
      <c r="UNG38" s="284"/>
      <c r="UNH38" s="284"/>
      <c r="UNI38" s="284"/>
      <c r="UNJ38" s="284"/>
      <c r="UNK38" s="284"/>
      <c r="UNL38" s="284"/>
      <c r="UNM38" s="284"/>
      <c r="UNN38" s="284"/>
      <c r="UNO38" s="284"/>
      <c r="UNP38" s="284"/>
      <c r="UNQ38" s="284"/>
      <c r="UNR38" s="284"/>
      <c r="UNS38" s="284"/>
      <c r="UNT38" s="284"/>
      <c r="UNU38" s="284"/>
      <c r="UNV38" s="284"/>
      <c r="UNW38" s="284"/>
      <c r="UNX38" s="284"/>
      <c r="UNY38" s="284"/>
      <c r="UNZ38" s="284"/>
      <c r="UOA38" s="284"/>
      <c r="UOB38" s="284"/>
      <c r="UOC38" s="284"/>
      <c r="UOD38" s="284"/>
      <c r="UOE38" s="284"/>
      <c r="UOF38" s="284"/>
      <c r="UOG38" s="284"/>
      <c r="UOH38" s="284"/>
      <c r="UOI38" s="284"/>
      <c r="UOJ38" s="284"/>
      <c r="UOK38" s="284"/>
      <c r="UOL38" s="284"/>
      <c r="UOM38" s="284"/>
      <c r="UON38" s="284"/>
      <c r="UOO38" s="284"/>
      <c r="UOP38" s="284"/>
      <c r="UOQ38" s="284"/>
      <c r="UOR38" s="284"/>
      <c r="UOS38" s="284"/>
      <c r="UOT38" s="284"/>
      <c r="UOU38" s="284"/>
      <c r="UOV38" s="284"/>
      <c r="UOW38" s="284"/>
      <c r="UOX38" s="284"/>
      <c r="UOY38" s="284"/>
      <c r="UOZ38" s="284"/>
      <c r="UPA38" s="284"/>
      <c r="UPB38" s="284"/>
      <c r="UPC38" s="284"/>
      <c r="UPD38" s="284"/>
      <c r="UPE38" s="284"/>
      <c r="UPF38" s="284"/>
      <c r="UPG38" s="284"/>
      <c r="UPH38" s="284"/>
      <c r="UPI38" s="284"/>
      <c r="UPJ38" s="284"/>
      <c r="UPK38" s="284"/>
      <c r="UPL38" s="284"/>
      <c r="UPM38" s="284"/>
      <c r="UPN38" s="284"/>
      <c r="UPO38" s="284"/>
      <c r="UPP38" s="284"/>
      <c r="UPQ38" s="284"/>
      <c r="UPR38" s="284"/>
      <c r="UPS38" s="284"/>
      <c r="UPT38" s="284"/>
      <c r="UPU38" s="284"/>
      <c r="UPV38" s="284"/>
      <c r="UPW38" s="284"/>
      <c r="UPX38" s="284"/>
      <c r="UPY38" s="284"/>
      <c r="UPZ38" s="284"/>
      <c r="UQA38" s="284"/>
      <c r="UQB38" s="284"/>
      <c r="UQC38" s="284"/>
      <c r="UQD38" s="284"/>
      <c r="UQE38" s="284"/>
      <c r="UQF38" s="284"/>
      <c r="UQG38" s="284"/>
      <c r="UQH38" s="284"/>
      <c r="UQI38" s="284"/>
      <c r="UQJ38" s="284"/>
      <c r="UQK38" s="284"/>
      <c r="UQL38" s="284"/>
      <c r="UQM38" s="284"/>
      <c r="UQN38" s="284"/>
      <c r="UQO38" s="284"/>
      <c r="UQP38" s="284"/>
      <c r="UQQ38" s="284"/>
      <c r="UQR38" s="284"/>
      <c r="UQS38" s="284"/>
      <c r="UQT38" s="284"/>
      <c r="UQU38" s="284"/>
      <c r="UQV38" s="284"/>
      <c r="UQW38" s="284"/>
      <c r="UQX38" s="284"/>
      <c r="UQY38" s="284"/>
      <c r="UQZ38" s="284"/>
      <c r="URA38" s="284"/>
      <c r="URB38" s="284"/>
      <c r="URC38" s="284"/>
      <c r="URD38" s="284"/>
      <c r="URE38" s="284"/>
      <c r="URF38" s="284"/>
      <c r="URG38" s="284"/>
      <c r="URH38" s="284"/>
      <c r="URI38" s="284"/>
      <c r="URJ38" s="284"/>
      <c r="URK38" s="284"/>
      <c r="URL38" s="284"/>
      <c r="URM38" s="284"/>
      <c r="URN38" s="284"/>
      <c r="URO38" s="284"/>
      <c r="URP38" s="284"/>
      <c r="URQ38" s="284"/>
      <c r="URR38" s="284"/>
      <c r="URS38" s="284"/>
      <c r="URT38" s="284"/>
      <c r="URU38" s="284"/>
      <c r="URV38" s="284"/>
      <c r="URW38" s="284"/>
      <c r="URX38" s="284"/>
      <c r="URY38" s="284"/>
      <c r="URZ38" s="284"/>
      <c r="USA38" s="284"/>
      <c r="USB38" s="284"/>
      <c r="USC38" s="284"/>
      <c r="USD38" s="284"/>
      <c r="USE38" s="284"/>
      <c r="USF38" s="284"/>
      <c r="USG38" s="284"/>
      <c r="USH38" s="284"/>
      <c r="USI38" s="284"/>
      <c r="USJ38" s="284"/>
      <c r="USK38" s="284"/>
      <c r="USL38" s="284"/>
      <c r="USM38" s="284"/>
      <c r="USN38" s="284"/>
      <c r="USO38" s="284"/>
      <c r="USP38" s="284"/>
      <c r="USQ38" s="284"/>
      <c r="USR38" s="284"/>
      <c r="USS38" s="284"/>
      <c r="UST38" s="284"/>
      <c r="USU38" s="284"/>
      <c r="USV38" s="284"/>
      <c r="USW38" s="284"/>
      <c r="USX38" s="284"/>
      <c r="USY38" s="284"/>
      <c r="USZ38" s="284"/>
      <c r="UTA38" s="284"/>
      <c r="UTB38" s="284"/>
      <c r="UTC38" s="284"/>
      <c r="UTD38" s="284"/>
      <c r="UTE38" s="284"/>
      <c r="UTF38" s="284"/>
      <c r="UTG38" s="284"/>
      <c r="UTH38" s="284"/>
      <c r="UTI38" s="284"/>
      <c r="UTJ38" s="284"/>
      <c r="UTK38" s="284"/>
      <c r="UTL38" s="284"/>
      <c r="UTM38" s="284"/>
      <c r="UTN38" s="284"/>
      <c r="UTO38" s="284"/>
      <c r="UTP38" s="284"/>
      <c r="UTQ38" s="284"/>
      <c r="UTR38" s="284"/>
      <c r="UTS38" s="284"/>
      <c r="UTT38" s="284"/>
      <c r="UTU38" s="284"/>
      <c r="UTV38" s="284"/>
      <c r="UTW38" s="284"/>
      <c r="UTX38" s="284"/>
      <c r="UTY38" s="284"/>
      <c r="UTZ38" s="284"/>
      <c r="UUA38" s="284"/>
      <c r="UUB38" s="284"/>
      <c r="UUC38" s="284"/>
      <c r="UUD38" s="284"/>
      <c r="UUE38" s="284"/>
      <c r="UUF38" s="284"/>
      <c r="UUG38" s="284"/>
      <c r="UUH38" s="284"/>
      <c r="UUI38" s="284"/>
      <c r="UUJ38" s="284"/>
      <c r="UUK38" s="284"/>
      <c r="UUL38" s="284"/>
      <c r="UUM38" s="284"/>
      <c r="UUN38" s="284"/>
      <c r="UUO38" s="284"/>
      <c r="UUP38" s="284"/>
      <c r="UUQ38" s="284"/>
      <c r="UUR38" s="284"/>
      <c r="UUS38" s="284"/>
      <c r="UUT38" s="284"/>
      <c r="UUU38" s="284"/>
      <c r="UUV38" s="284"/>
      <c r="UUW38" s="284"/>
      <c r="UUX38" s="284"/>
      <c r="UUY38" s="284"/>
      <c r="UUZ38" s="284"/>
      <c r="UVA38" s="284"/>
      <c r="UVB38" s="284"/>
      <c r="UVC38" s="284"/>
      <c r="UVD38" s="284"/>
      <c r="UVE38" s="284"/>
      <c r="UVF38" s="284"/>
      <c r="UVG38" s="284"/>
      <c r="UVH38" s="284"/>
      <c r="UVI38" s="284"/>
      <c r="UVJ38" s="284"/>
      <c r="UVK38" s="284"/>
      <c r="UVL38" s="284"/>
      <c r="UVM38" s="284"/>
      <c r="UVN38" s="284"/>
      <c r="UVO38" s="284"/>
      <c r="UVP38" s="284"/>
      <c r="UVQ38" s="284"/>
      <c r="UVR38" s="284"/>
      <c r="UVS38" s="284"/>
      <c r="UVT38" s="284"/>
      <c r="UVU38" s="284"/>
      <c r="UVV38" s="284"/>
      <c r="UVW38" s="284"/>
      <c r="UVX38" s="284"/>
      <c r="UVY38" s="284"/>
      <c r="UVZ38" s="284"/>
      <c r="UWA38" s="284"/>
      <c r="UWB38" s="284"/>
      <c r="UWC38" s="284"/>
      <c r="UWD38" s="284"/>
      <c r="UWE38" s="284"/>
      <c r="UWF38" s="284"/>
      <c r="UWG38" s="284"/>
      <c r="UWH38" s="284"/>
      <c r="UWI38" s="284"/>
      <c r="UWJ38" s="284"/>
      <c r="UWK38" s="284"/>
      <c r="UWL38" s="284"/>
      <c r="UWM38" s="284"/>
      <c r="UWN38" s="284"/>
      <c r="UWO38" s="284"/>
      <c r="UWP38" s="284"/>
      <c r="UWQ38" s="284"/>
      <c r="UWR38" s="284"/>
      <c r="UWS38" s="284"/>
      <c r="UWT38" s="284"/>
      <c r="UWU38" s="284"/>
      <c r="UWV38" s="284"/>
      <c r="UWW38" s="284"/>
      <c r="UWX38" s="284"/>
      <c r="UWY38" s="284"/>
      <c r="UWZ38" s="284"/>
      <c r="UXA38" s="284"/>
      <c r="UXB38" s="284"/>
      <c r="UXC38" s="284"/>
      <c r="UXD38" s="284"/>
      <c r="UXE38" s="284"/>
      <c r="UXF38" s="284"/>
      <c r="UXG38" s="284"/>
      <c r="UXH38" s="284"/>
      <c r="UXI38" s="284"/>
      <c r="UXJ38" s="284"/>
      <c r="UXK38" s="284"/>
      <c r="UXL38" s="284"/>
      <c r="UXM38" s="284"/>
      <c r="UXN38" s="284"/>
      <c r="UXO38" s="284"/>
      <c r="UXP38" s="284"/>
      <c r="UXQ38" s="284"/>
      <c r="UXR38" s="284"/>
      <c r="UXS38" s="284"/>
      <c r="UXT38" s="284"/>
      <c r="UXU38" s="284"/>
      <c r="UXV38" s="284"/>
      <c r="UXW38" s="284"/>
      <c r="UXX38" s="284"/>
      <c r="UXY38" s="284"/>
      <c r="UXZ38" s="284"/>
      <c r="UYA38" s="284"/>
      <c r="UYB38" s="284"/>
      <c r="UYC38" s="284"/>
      <c r="UYD38" s="284"/>
      <c r="UYE38" s="284"/>
      <c r="UYF38" s="284"/>
      <c r="UYG38" s="284"/>
      <c r="UYH38" s="284"/>
      <c r="UYI38" s="284"/>
      <c r="UYJ38" s="284"/>
      <c r="UYK38" s="284"/>
      <c r="UYL38" s="284"/>
      <c r="UYM38" s="284"/>
      <c r="UYN38" s="284"/>
      <c r="UYO38" s="284"/>
      <c r="UYP38" s="284"/>
      <c r="UYQ38" s="284"/>
      <c r="UYR38" s="284"/>
      <c r="UYS38" s="284"/>
      <c r="UYT38" s="284"/>
      <c r="UYU38" s="284"/>
      <c r="UYV38" s="284"/>
      <c r="UYW38" s="284"/>
      <c r="UYX38" s="284"/>
      <c r="UYY38" s="284"/>
      <c r="UYZ38" s="284"/>
      <c r="UZA38" s="284"/>
      <c r="UZB38" s="284"/>
      <c r="UZC38" s="284"/>
      <c r="UZD38" s="284"/>
      <c r="UZE38" s="284"/>
      <c r="UZF38" s="284"/>
      <c r="UZG38" s="284"/>
      <c r="UZH38" s="284"/>
      <c r="UZI38" s="284"/>
      <c r="UZJ38" s="284"/>
      <c r="UZK38" s="284"/>
      <c r="UZL38" s="284"/>
      <c r="UZM38" s="284"/>
      <c r="UZN38" s="284"/>
      <c r="UZO38" s="284"/>
      <c r="UZP38" s="284"/>
      <c r="UZQ38" s="284"/>
      <c r="UZR38" s="284"/>
      <c r="UZS38" s="284"/>
      <c r="UZT38" s="284"/>
      <c r="UZU38" s="284"/>
      <c r="UZV38" s="284"/>
      <c r="UZW38" s="284"/>
      <c r="UZX38" s="284"/>
      <c r="UZY38" s="284"/>
      <c r="UZZ38" s="284"/>
      <c r="VAA38" s="284"/>
      <c r="VAB38" s="284"/>
      <c r="VAC38" s="284"/>
      <c r="VAD38" s="284"/>
      <c r="VAE38" s="284"/>
      <c r="VAF38" s="284"/>
      <c r="VAG38" s="284"/>
      <c r="VAH38" s="284"/>
      <c r="VAI38" s="284"/>
      <c r="VAJ38" s="284"/>
      <c r="VAK38" s="284"/>
      <c r="VAL38" s="284"/>
      <c r="VAM38" s="284"/>
      <c r="VAN38" s="284"/>
      <c r="VAO38" s="284"/>
      <c r="VAP38" s="284"/>
      <c r="VAQ38" s="284"/>
      <c r="VAR38" s="284"/>
      <c r="VAS38" s="284"/>
      <c r="VAT38" s="284"/>
      <c r="VAU38" s="284"/>
      <c r="VAV38" s="284"/>
      <c r="VAW38" s="284"/>
      <c r="VAX38" s="284"/>
      <c r="VAY38" s="284"/>
      <c r="VAZ38" s="284"/>
      <c r="VBA38" s="284"/>
      <c r="VBB38" s="284"/>
      <c r="VBC38" s="284"/>
      <c r="VBD38" s="284"/>
      <c r="VBE38" s="284"/>
      <c r="VBF38" s="284"/>
      <c r="VBG38" s="284"/>
      <c r="VBH38" s="284"/>
      <c r="VBI38" s="284"/>
      <c r="VBJ38" s="284"/>
      <c r="VBK38" s="284"/>
      <c r="VBL38" s="284"/>
      <c r="VBM38" s="284"/>
      <c r="VBN38" s="284"/>
      <c r="VBO38" s="284"/>
      <c r="VBP38" s="284"/>
      <c r="VBQ38" s="284"/>
      <c r="VBR38" s="284"/>
      <c r="VBS38" s="284"/>
      <c r="VBT38" s="284"/>
      <c r="VBU38" s="284"/>
      <c r="VBV38" s="284"/>
      <c r="VBW38" s="284"/>
      <c r="VBX38" s="284"/>
      <c r="VBY38" s="284"/>
      <c r="VBZ38" s="284"/>
      <c r="VCA38" s="284"/>
      <c r="VCB38" s="284"/>
      <c r="VCC38" s="284"/>
      <c r="VCD38" s="284"/>
      <c r="VCE38" s="284"/>
      <c r="VCF38" s="284"/>
      <c r="VCG38" s="284"/>
      <c r="VCH38" s="284"/>
      <c r="VCI38" s="284"/>
      <c r="VCJ38" s="284"/>
      <c r="VCK38" s="284"/>
      <c r="VCL38" s="284"/>
      <c r="VCM38" s="284"/>
      <c r="VCN38" s="284"/>
      <c r="VCO38" s="284"/>
      <c r="VCP38" s="284"/>
      <c r="VCQ38" s="284"/>
      <c r="VCR38" s="284"/>
      <c r="VCS38" s="284"/>
      <c r="VCT38" s="284"/>
      <c r="VCU38" s="284"/>
      <c r="VCV38" s="284"/>
      <c r="VCW38" s="284"/>
      <c r="VCX38" s="284"/>
      <c r="VCY38" s="284"/>
      <c r="VCZ38" s="284"/>
      <c r="VDA38" s="284"/>
      <c r="VDB38" s="284"/>
      <c r="VDC38" s="284"/>
      <c r="VDD38" s="284"/>
      <c r="VDE38" s="284"/>
      <c r="VDF38" s="284"/>
      <c r="VDG38" s="284"/>
      <c r="VDH38" s="284"/>
      <c r="VDI38" s="284"/>
      <c r="VDJ38" s="284"/>
      <c r="VDK38" s="284"/>
      <c r="VDL38" s="284"/>
      <c r="VDM38" s="284"/>
      <c r="VDN38" s="284"/>
      <c r="VDO38" s="284"/>
      <c r="VDP38" s="284"/>
      <c r="VDQ38" s="284"/>
      <c r="VDR38" s="284"/>
      <c r="VDS38" s="284"/>
      <c r="VDT38" s="284"/>
      <c r="VDU38" s="284"/>
      <c r="VDV38" s="284"/>
      <c r="VDW38" s="284"/>
      <c r="VDX38" s="284"/>
      <c r="VDY38" s="284"/>
      <c r="VDZ38" s="284"/>
      <c r="VEA38" s="284"/>
      <c r="VEB38" s="284"/>
      <c r="VEC38" s="284"/>
      <c r="VED38" s="284"/>
      <c r="VEE38" s="284"/>
      <c r="VEF38" s="284"/>
      <c r="VEG38" s="284"/>
      <c r="VEH38" s="284"/>
      <c r="VEI38" s="284"/>
      <c r="VEJ38" s="284"/>
      <c r="VEK38" s="284"/>
      <c r="VEL38" s="284"/>
      <c r="VEM38" s="284"/>
      <c r="VEN38" s="284"/>
      <c r="VEO38" s="284"/>
      <c r="VEP38" s="284"/>
      <c r="VEQ38" s="284"/>
      <c r="VER38" s="284"/>
      <c r="VES38" s="284"/>
      <c r="VET38" s="284"/>
      <c r="VEU38" s="284"/>
      <c r="VEV38" s="284"/>
      <c r="VEW38" s="284"/>
      <c r="VEX38" s="284"/>
      <c r="VEY38" s="284"/>
      <c r="VEZ38" s="284"/>
      <c r="VFA38" s="284"/>
      <c r="VFB38" s="284"/>
      <c r="VFC38" s="284"/>
      <c r="VFD38" s="284"/>
      <c r="VFE38" s="284"/>
      <c r="VFF38" s="284"/>
      <c r="VFG38" s="284"/>
      <c r="VFH38" s="284"/>
      <c r="VFI38" s="284"/>
      <c r="VFJ38" s="284"/>
      <c r="VFK38" s="284"/>
      <c r="VFL38" s="284"/>
      <c r="VFM38" s="284"/>
      <c r="VFN38" s="284"/>
      <c r="VFO38" s="284"/>
      <c r="VFP38" s="284"/>
      <c r="VFQ38" s="284"/>
      <c r="VFR38" s="284"/>
      <c r="VFS38" s="284"/>
      <c r="VFT38" s="284"/>
      <c r="VFU38" s="284"/>
      <c r="VFV38" s="284"/>
      <c r="VFW38" s="284"/>
      <c r="VFX38" s="284"/>
      <c r="VFY38" s="284"/>
      <c r="VFZ38" s="284"/>
      <c r="VGA38" s="284"/>
      <c r="VGB38" s="284"/>
      <c r="VGC38" s="284"/>
      <c r="VGD38" s="284"/>
      <c r="VGE38" s="284"/>
      <c r="VGF38" s="284"/>
      <c r="VGG38" s="284"/>
      <c r="VGH38" s="284"/>
      <c r="VGI38" s="284"/>
      <c r="VGJ38" s="284"/>
      <c r="VGK38" s="284"/>
      <c r="VGL38" s="284"/>
      <c r="VGM38" s="284"/>
      <c r="VGN38" s="284"/>
      <c r="VGO38" s="284"/>
      <c r="VGP38" s="284"/>
      <c r="VGQ38" s="284"/>
      <c r="VGR38" s="284"/>
      <c r="VGS38" s="284"/>
      <c r="VGT38" s="284"/>
      <c r="VGU38" s="284"/>
      <c r="VGV38" s="284"/>
      <c r="VGW38" s="284"/>
      <c r="VGX38" s="284"/>
      <c r="VGY38" s="284"/>
      <c r="VGZ38" s="284"/>
      <c r="VHA38" s="284"/>
      <c r="VHB38" s="284"/>
      <c r="VHC38" s="284"/>
      <c r="VHD38" s="284"/>
      <c r="VHE38" s="284"/>
      <c r="VHF38" s="284"/>
      <c r="VHG38" s="284"/>
      <c r="VHH38" s="284"/>
      <c r="VHI38" s="284"/>
      <c r="VHJ38" s="284"/>
      <c r="VHK38" s="284"/>
      <c r="VHL38" s="284"/>
      <c r="VHM38" s="284"/>
      <c r="VHN38" s="284"/>
      <c r="VHO38" s="284"/>
      <c r="VHP38" s="284"/>
      <c r="VHQ38" s="284"/>
      <c r="VHR38" s="284"/>
      <c r="VHS38" s="284"/>
      <c r="VHT38" s="284"/>
      <c r="VHU38" s="284"/>
      <c r="VHV38" s="284"/>
      <c r="VHW38" s="284"/>
      <c r="VHX38" s="284"/>
      <c r="VHY38" s="284"/>
      <c r="VHZ38" s="284"/>
      <c r="VIA38" s="284"/>
      <c r="VIB38" s="284"/>
      <c r="VIC38" s="284"/>
      <c r="VID38" s="284"/>
      <c r="VIE38" s="284"/>
      <c r="VIF38" s="284"/>
      <c r="VIG38" s="284"/>
      <c r="VIH38" s="284"/>
      <c r="VII38" s="284"/>
      <c r="VIJ38" s="284"/>
      <c r="VIK38" s="284"/>
      <c r="VIL38" s="284"/>
      <c r="VIM38" s="284"/>
      <c r="VIN38" s="284"/>
      <c r="VIO38" s="284"/>
      <c r="VIP38" s="284"/>
      <c r="VIQ38" s="284"/>
      <c r="VIR38" s="284"/>
      <c r="VIS38" s="284"/>
      <c r="VIT38" s="284"/>
      <c r="VIU38" s="284"/>
      <c r="VIV38" s="284"/>
      <c r="VIW38" s="284"/>
      <c r="VIX38" s="284"/>
      <c r="VIY38" s="284"/>
      <c r="VIZ38" s="284"/>
      <c r="VJA38" s="284"/>
      <c r="VJB38" s="284"/>
      <c r="VJC38" s="284"/>
      <c r="VJD38" s="284"/>
      <c r="VJE38" s="284"/>
      <c r="VJF38" s="284"/>
      <c r="VJG38" s="284"/>
      <c r="VJH38" s="284"/>
      <c r="VJI38" s="284"/>
      <c r="VJJ38" s="284"/>
      <c r="VJK38" s="284"/>
      <c r="VJL38" s="284"/>
      <c r="VJM38" s="284"/>
      <c r="VJN38" s="284"/>
      <c r="VJO38" s="284"/>
      <c r="VJP38" s="284"/>
      <c r="VJQ38" s="284"/>
      <c r="VJR38" s="284"/>
      <c r="VJS38" s="284"/>
      <c r="VJT38" s="284"/>
      <c r="VJU38" s="284"/>
      <c r="VJV38" s="284"/>
      <c r="VJW38" s="284"/>
      <c r="VJX38" s="284"/>
      <c r="VJY38" s="284"/>
      <c r="VJZ38" s="284"/>
      <c r="VKA38" s="284"/>
      <c r="VKB38" s="284"/>
      <c r="VKC38" s="284"/>
      <c r="VKD38" s="284"/>
      <c r="VKE38" s="284"/>
      <c r="VKF38" s="284"/>
      <c r="VKG38" s="284"/>
      <c r="VKH38" s="284"/>
      <c r="VKI38" s="284"/>
      <c r="VKJ38" s="284"/>
      <c r="VKK38" s="284"/>
      <c r="VKL38" s="284"/>
      <c r="VKM38" s="284"/>
      <c r="VKN38" s="284"/>
      <c r="VKO38" s="284"/>
      <c r="VKP38" s="284"/>
      <c r="VKQ38" s="284"/>
      <c r="VKR38" s="284"/>
      <c r="VKS38" s="284"/>
      <c r="VKT38" s="284"/>
      <c r="VKU38" s="284"/>
      <c r="VKV38" s="284"/>
      <c r="VKW38" s="284"/>
      <c r="VKX38" s="284"/>
      <c r="VKY38" s="284"/>
      <c r="VKZ38" s="284"/>
      <c r="VLA38" s="284"/>
      <c r="VLB38" s="284"/>
      <c r="VLC38" s="284"/>
      <c r="VLD38" s="284"/>
      <c r="VLE38" s="284"/>
      <c r="VLF38" s="284"/>
      <c r="VLG38" s="284"/>
      <c r="VLH38" s="284"/>
      <c r="VLI38" s="284"/>
      <c r="VLJ38" s="284"/>
      <c r="VLK38" s="284"/>
      <c r="VLL38" s="284"/>
      <c r="VLM38" s="284"/>
      <c r="VLN38" s="284"/>
      <c r="VLO38" s="284"/>
      <c r="VLP38" s="284"/>
      <c r="VLQ38" s="284"/>
      <c r="VLR38" s="284"/>
      <c r="VLS38" s="284"/>
      <c r="VLT38" s="284"/>
      <c r="VLU38" s="284"/>
      <c r="VLV38" s="284"/>
      <c r="VLW38" s="284"/>
      <c r="VLX38" s="284"/>
      <c r="VLY38" s="284"/>
      <c r="VLZ38" s="284"/>
      <c r="VMA38" s="284"/>
      <c r="VMB38" s="284"/>
      <c r="VMC38" s="284"/>
      <c r="VMD38" s="284"/>
      <c r="VME38" s="284"/>
      <c r="VMF38" s="284"/>
      <c r="VMG38" s="284"/>
      <c r="VMH38" s="284"/>
      <c r="VMI38" s="284"/>
      <c r="VMJ38" s="284"/>
      <c r="VMK38" s="284"/>
      <c r="VML38" s="284"/>
      <c r="VMM38" s="284"/>
      <c r="VMN38" s="284"/>
      <c r="VMO38" s="284"/>
      <c r="VMP38" s="284"/>
      <c r="VMQ38" s="284"/>
      <c r="VMR38" s="284"/>
      <c r="VMS38" s="284"/>
      <c r="VMT38" s="284"/>
      <c r="VMU38" s="284"/>
      <c r="VMV38" s="284"/>
      <c r="VMW38" s="284"/>
      <c r="VMX38" s="284"/>
      <c r="VMY38" s="284"/>
      <c r="VMZ38" s="284"/>
      <c r="VNA38" s="284"/>
      <c r="VNB38" s="284"/>
      <c r="VNC38" s="284"/>
      <c r="VND38" s="284"/>
      <c r="VNE38" s="284"/>
      <c r="VNF38" s="284"/>
      <c r="VNG38" s="284"/>
      <c r="VNH38" s="284"/>
      <c r="VNI38" s="284"/>
      <c r="VNJ38" s="284"/>
      <c r="VNK38" s="284"/>
      <c r="VNL38" s="284"/>
      <c r="VNM38" s="284"/>
      <c r="VNN38" s="284"/>
      <c r="VNO38" s="284"/>
      <c r="VNP38" s="284"/>
      <c r="VNQ38" s="284"/>
      <c r="VNR38" s="284"/>
      <c r="VNS38" s="284"/>
      <c r="VNT38" s="284"/>
      <c r="VNU38" s="284"/>
      <c r="VNV38" s="284"/>
      <c r="VNW38" s="284"/>
      <c r="VNX38" s="284"/>
      <c r="VNY38" s="284"/>
      <c r="VNZ38" s="284"/>
      <c r="VOA38" s="284"/>
      <c r="VOB38" s="284"/>
      <c r="VOC38" s="284"/>
      <c r="VOD38" s="284"/>
      <c r="VOE38" s="284"/>
      <c r="VOF38" s="284"/>
      <c r="VOG38" s="284"/>
      <c r="VOH38" s="284"/>
      <c r="VOI38" s="284"/>
      <c r="VOJ38" s="284"/>
      <c r="VOK38" s="284"/>
      <c r="VOL38" s="284"/>
      <c r="VOM38" s="284"/>
      <c r="VON38" s="284"/>
      <c r="VOO38" s="284"/>
      <c r="VOP38" s="284"/>
      <c r="VOQ38" s="284"/>
      <c r="VOR38" s="284"/>
      <c r="VOS38" s="284"/>
      <c r="VOT38" s="284"/>
      <c r="VOU38" s="284"/>
      <c r="VOV38" s="284"/>
      <c r="VOW38" s="284"/>
      <c r="VOX38" s="284"/>
      <c r="VOY38" s="284"/>
      <c r="VOZ38" s="284"/>
      <c r="VPA38" s="284"/>
      <c r="VPB38" s="284"/>
      <c r="VPC38" s="284"/>
      <c r="VPD38" s="284"/>
      <c r="VPE38" s="284"/>
      <c r="VPF38" s="284"/>
      <c r="VPG38" s="284"/>
      <c r="VPH38" s="284"/>
      <c r="VPI38" s="284"/>
      <c r="VPJ38" s="284"/>
      <c r="VPK38" s="284"/>
      <c r="VPL38" s="284"/>
      <c r="VPM38" s="284"/>
      <c r="VPN38" s="284"/>
      <c r="VPO38" s="284"/>
      <c r="VPP38" s="284"/>
      <c r="VPQ38" s="284"/>
      <c r="VPR38" s="284"/>
      <c r="VPS38" s="284"/>
      <c r="VPT38" s="284"/>
      <c r="VPU38" s="284"/>
      <c r="VPV38" s="284"/>
      <c r="VPW38" s="284"/>
      <c r="VPX38" s="284"/>
      <c r="VPY38" s="284"/>
      <c r="VPZ38" s="284"/>
      <c r="VQA38" s="284"/>
      <c r="VQB38" s="284"/>
      <c r="VQC38" s="284"/>
      <c r="VQD38" s="284"/>
      <c r="VQE38" s="284"/>
      <c r="VQF38" s="284"/>
      <c r="VQG38" s="284"/>
      <c r="VQH38" s="284"/>
      <c r="VQI38" s="284"/>
      <c r="VQJ38" s="284"/>
      <c r="VQK38" s="284"/>
      <c r="VQL38" s="284"/>
      <c r="VQM38" s="284"/>
      <c r="VQN38" s="284"/>
      <c r="VQO38" s="284"/>
      <c r="VQP38" s="284"/>
      <c r="VQQ38" s="284"/>
      <c r="VQR38" s="284"/>
      <c r="VQS38" s="284"/>
      <c r="VQT38" s="284"/>
      <c r="VQU38" s="284"/>
      <c r="VQV38" s="284"/>
      <c r="VQW38" s="284"/>
      <c r="VQX38" s="284"/>
      <c r="VQY38" s="284"/>
      <c r="VQZ38" s="284"/>
      <c r="VRA38" s="284"/>
      <c r="VRB38" s="284"/>
      <c r="VRC38" s="284"/>
      <c r="VRD38" s="284"/>
      <c r="VRE38" s="284"/>
      <c r="VRF38" s="284"/>
      <c r="VRG38" s="284"/>
      <c r="VRH38" s="284"/>
      <c r="VRI38" s="284"/>
      <c r="VRJ38" s="284"/>
      <c r="VRK38" s="284"/>
      <c r="VRL38" s="284"/>
      <c r="VRM38" s="284"/>
      <c r="VRN38" s="284"/>
      <c r="VRO38" s="284"/>
      <c r="VRP38" s="284"/>
      <c r="VRQ38" s="284"/>
      <c r="VRR38" s="284"/>
      <c r="VRS38" s="284"/>
      <c r="VRT38" s="284"/>
      <c r="VRU38" s="284"/>
      <c r="VRV38" s="284"/>
      <c r="VRW38" s="284"/>
      <c r="VRX38" s="284"/>
      <c r="VRY38" s="284"/>
      <c r="VRZ38" s="284"/>
      <c r="VSA38" s="284"/>
      <c r="VSB38" s="284"/>
      <c r="VSC38" s="284"/>
      <c r="VSD38" s="284"/>
      <c r="VSE38" s="284"/>
      <c r="VSF38" s="284"/>
      <c r="VSG38" s="284"/>
      <c r="VSH38" s="284"/>
      <c r="VSI38" s="284"/>
      <c r="VSJ38" s="284"/>
      <c r="VSK38" s="284"/>
      <c r="VSL38" s="284"/>
      <c r="VSM38" s="284"/>
      <c r="VSN38" s="284"/>
      <c r="VSO38" s="284"/>
      <c r="VSP38" s="284"/>
      <c r="VSQ38" s="284"/>
      <c r="VSR38" s="284"/>
      <c r="VSS38" s="284"/>
      <c r="VST38" s="284"/>
      <c r="VSU38" s="284"/>
      <c r="VSV38" s="284"/>
      <c r="VSW38" s="284"/>
      <c r="VSX38" s="284"/>
      <c r="VSY38" s="284"/>
      <c r="VSZ38" s="284"/>
      <c r="VTA38" s="284"/>
      <c r="VTB38" s="284"/>
      <c r="VTC38" s="284"/>
      <c r="VTD38" s="284"/>
      <c r="VTE38" s="284"/>
      <c r="VTF38" s="284"/>
      <c r="VTG38" s="284"/>
      <c r="VTH38" s="284"/>
      <c r="VTI38" s="284"/>
      <c r="VTJ38" s="284"/>
      <c r="VTK38" s="284"/>
      <c r="VTL38" s="284"/>
      <c r="VTM38" s="284"/>
      <c r="VTN38" s="284"/>
      <c r="VTO38" s="284"/>
      <c r="VTP38" s="284"/>
      <c r="VTQ38" s="284"/>
      <c r="VTR38" s="284"/>
      <c r="VTS38" s="284"/>
      <c r="VTT38" s="284"/>
      <c r="VTU38" s="284"/>
      <c r="VTV38" s="284"/>
      <c r="VTW38" s="284"/>
      <c r="VTX38" s="284"/>
      <c r="VTY38" s="284"/>
      <c r="VTZ38" s="284"/>
      <c r="VUA38" s="284"/>
      <c r="VUB38" s="284"/>
      <c r="VUC38" s="284"/>
      <c r="VUD38" s="284"/>
      <c r="VUE38" s="284"/>
      <c r="VUF38" s="284"/>
      <c r="VUG38" s="284"/>
      <c r="VUH38" s="284"/>
      <c r="VUI38" s="284"/>
      <c r="VUJ38" s="284"/>
      <c r="VUK38" s="284"/>
      <c r="VUL38" s="284"/>
      <c r="VUM38" s="284"/>
      <c r="VUN38" s="284"/>
      <c r="VUO38" s="284"/>
      <c r="VUP38" s="284"/>
      <c r="VUQ38" s="284"/>
      <c r="VUR38" s="284"/>
      <c r="VUS38" s="284"/>
      <c r="VUT38" s="284"/>
      <c r="VUU38" s="284"/>
      <c r="VUV38" s="284"/>
      <c r="VUW38" s="284"/>
      <c r="VUX38" s="284"/>
      <c r="VUY38" s="284"/>
      <c r="VUZ38" s="284"/>
      <c r="VVA38" s="284"/>
      <c r="VVB38" s="284"/>
      <c r="VVC38" s="284"/>
      <c r="VVD38" s="284"/>
      <c r="VVE38" s="284"/>
      <c r="VVF38" s="284"/>
      <c r="VVG38" s="284"/>
      <c r="VVH38" s="284"/>
      <c r="VVI38" s="284"/>
      <c r="VVJ38" s="284"/>
      <c r="VVK38" s="284"/>
      <c r="VVL38" s="284"/>
      <c r="VVM38" s="284"/>
      <c r="VVN38" s="284"/>
      <c r="VVO38" s="284"/>
      <c r="VVP38" s="284"/>
      <c r="VVQ38" s="284"/>
      <c r="VVR38" s="284"/>
      <c r="VVS38" s="284"/>
      <c r="VVT38" s="284"/>
      <c r="VVU38" s="284"/>
      <c r="VVV38" s="284"/>
      <c r="VVW38" s="284"/>
      <c r="VVX38" s="284"/>
      <c r="VVY38" s="284"/>
      <c r="VVZ38" s="284"/>
      <c r="VWA38" s="284"/>
      <c r="VWB38" s="284"/>
      <c r="VWC38" s="284"/>
      <c r="VWD38" s="284"/>
      <c r="VWE38" s="284"/>
      <c r="VWF38" s="284"/>
      <c r="VWG38" s="284"/>
      <c r="VWH38" s="284"/>
      <c r="VWI38" s="284"/>
      <c r="VWJ38" s="284"/>
      <c r="VWK38" s="284"/>
      <c r="VWL38" s="284"/>
      <c r="VWM38" s="284"/>
      <c r="VWN38" s="284"/>
      <c r="VWO38" s="284"/>
      <c r="VWP38" s="284"/>
      <c r="VWQ38" s="284"/>
      <c r="VWR38" s="284"/>
      <c r="VWS38" s="284"/>
      <c r="VWT38" s="284"/>
      <c r="VWU38" s="284"/>
      <c r="VWV38" s="284"/>
      <c r="VWW38" s="284"/>
      <c r="VWX38" s="284"/>
      <c r="VWY38" s="284"/>
      <c r="VWZ38" s="284"/>
      <c r="VXA38" s="284"/>
      <c r="VXB38" s="284"/>
      <c r="VXC38" s="284"/>
      <c r="VXD38" s="284"/>
      <c r="VXE38" s="284"/>
      <c r="VXF38" s="284"/>
      <c r="VXG38" s="284"/>
      <c r="VXH38" s="284"/>
      <c r="VXI38" s="284"/>
      <c r="VXJ38" s="284"/>
      <c r="VXK38" s="284"/>
      <c r="VXL38" s="284"/>
      <c r="VXM38" s="284"/>
      <c r="VXN38" s="284"/>
      <c r="VXO38" s="284"/>
      <c r="VXP38" s="284"/>
      <c r="VXQ38" s="284"/>
      <c r="VXR38" s="284"/>
      <c r="VXS38" s="284"/>
      <c r="VXT38" s="284"/>
      <c r="VXU38" s="284"/>
      <c r="VXV38" s="284"/>
      <c r="VXW38" s="284"/>
      <c r="VXX38" s="284"/>
      <c r="VXY38" s="284"/>
      <c r="VXZ38" s="284"/>
      <c r="VYA38" s="284"/>
      <c r="VYB38" s="284"/>
      <c r="VYC38" s="284"/>
      <c r="VYD38" s="284"/>
      <c r="VYE38" s="284"/>
      <c r="VYF38" s="284"/>
      <c r="VYG38" s="284"/>
      <c r="VYH38" s="284"/>
      <c r="VYI38" s="284"/>
      <c r="VYJ38" s="284"/>
      <c r="VYK38" s="284"/>
      <c r="VYL38" s="284"/>
      <c r="VYM38" s="284"/>
      <c r="VYN38" s="284"/>
      <c r="VYO38" s="284"/>
      <c r="VYP38" s="284"/>
      <c r="VYQ38" s="284"/>
      <c r="VYR38" s="284"/>
      <c r="VYS38" s="284"/>
      <c r="VYT38" s="284"/>
      <c r="VYU38" s="284"/>
      <c r="VYV38" s="284"/>
      <c r="VYW38" s="284"/>
      <c r="VYX38" s="284"/>
      <c r="VYY38" s="284"/>
      <c r="VYZ38" s="284"/>
      <c r="VZA38" s="284"/>
      <c r="VZB38" s="284"/>
      <c r="VZC38" s="284"/>
      <c r="VZD38" s="284"/>
      <c r="VZE38" s="284"/>
      <c r="VZF38" s="284"/>
      <c r="VZG38" s="284"/>
      <c r="VZH38" s="284"/>
      <c r="VZI38" s="284"/>
      <c r="VZJ38" s="284"/>
      <c r="VZK38" s="284"/>
      <c r="VZL38" s="284"/>
      <c r="VZM38" s="284"/>
      <c r="VZN38" s="284"/>
      <c r="VZO38" s="284"/>
      <c r="VZP38" s="284"/>
      <c r="VZQ38" s="284"/>
      <c r="VZR38" s="284"/>
      <c r="VZS38" s="284"/>
      <c r="VZT38" s="284"/>
      <c r="VZU38" s="284"/>
      <c r="VZV38" s="284"/>
      <c r="VZW38" s="284"/>
      <c r="VZX38" s="284"/>
      <c r="VZY38" s="284"/>
      <c r="VZZ38" s="284"/>
      <c r="WAA38" s="284"/>
      <c r="WAB38" s="284"/>
      <c r="WAC38" s="284"/>
      <c r="WAD38" s="284"/>
      <c r="WAE38" s="284"/>
      <c r="WAF38" s="284"/>
      <c r="WAG38" s="284"/>
      <c r="WAH38" s="284"/>
      <c r="WAI38" s="284"/>
      <c r="WAJ38" s="284"/>
      <c r="WAK38" s="284"/>
      <c r="WAL38" s="284"/>
      <c r="WAM38" s="284"/>
      <c r="WAN38" s="284"/>
      <c r="WAO38" s="284"/>
      <c r="WAP38" s="284"/>
      <c r="WAQ38" s="284"/>
      <c r="WAR38" s="284"/>
      <c r="WAS38" s="284"/>
      <c r="WAT38" s="284"/>
      <c r="WAU38" s="284"/>
      <c r="WAV38" s="284"/>
      <c r="WAW38" s="284"/>
      <c r="WAX38" s="284"/>
      <c r="WAY38" s="284"/>
      <c r="WAZ38" s="284"/>
      <c r="WBA38" s="284"/>
      <c r="WBB38" s="284"/>
      <c r="WBC38" s="284"/>
      <c r="WBD38" s="284"/>
      <c r="WBE38" s="284"/>
      <c r="WBF38" s="284"/>
      <c r="WBG38" s="284"/>
      <c r="WBH38" s="284"/>
      <c r="WBI38" s="284"/>
      <c r="WBJ38" s="284"/>
      <c r="WBK38" s="284"/>
      <c r="WBL38" s="284"/>
      <c r="WBM38" s="284"/>
      <c r="WBN38" s="284"/>
      <c r="WBO38" s="284"/>
      <c r="WBP38" s="284"/>
      <c r="WBQ38" s="284"/>
      <c r="WBR38" s="284"/>
      <c r="WBS38" s="284"/>
      <c r="WBT38" s="284"/>
      <c r="WBU38" s="284"/>
      <c r="WBV38" s="284"/>
      <c r="WBW38" s="284"/>
      <c r="WBX38" s="284"/>
      <c r="WBY38" s="284"/>
      <c r="WBZ38" s="284"/>
      <c r="WCA38" s="284"/>
      <c r="WCB38" s="284"/>
      <c r="WCC38" s="284"/>
      <c r="WCD38" s="284"/>
      <c r="WCE38" s="284"/>
      <c r="WCF38" s="284"/>
      <c r="WCG38" s="284"/>
      <c r="WCH38" s="284"/>
      <c r="WCI38" s="284"/>
      <c r="WCJ38" s="284"/>
      <c r="WCK38" s="284"/>
      <c r="WCL38" s="284"/>
      <c r="WCM38" s="284"/>
      <c r="WCN38" s="284"/>
      <c r="WCO38" s="284"/>
      <c r="WCP38" s="284"/>
      <c r="WCQ38" s="284"/>
      <c r="WCR38" s="284"/>
      <c r="WCS38" s="284"/>
      <c r="WCT38" s="284"/>
      <c r="WCU38" s="284"/>
      <c r="WCV38" s="284"/>
      <c r="WCW38" s="284"/>
      <c r="WCX38" s="284"/>
      <c r="WCY38" s="284"/>
      <c r="WCZ38" s="284"/>
      <c r="WDA38" s="284"/>
      <c r="WDB38" s="284"/>
      <c r="WDC38" s="284"/>
      <c r="WDD38" s="284"/>
      <c r="WDE38" s="284"/>
      <c r="WDF38" s="284"/>
      <c r="WDG38" s="284"/>
      <c r="WDH38" s="284"/>
      <c r="WDI38" s="284"/>
      <c r="WDJ38" s="284"/>
      <c r="WDK38" s="284"/>
      <c r="WDL38" s="284"/>
      <c r="WDM38" s="284"/>
      <c r="WDN38" s="284"/>
      <c r="WDO38" s="284"/>
      <c r="WDP38" s="284"/>
      <c r="WDQ38" s="284"/>
      <c r="WDR38" s="284"/>
      <c r="WDS38" s="284"/>
      <c r="WDT38" s="284"/>
      <c r="WDU38" s="284"/>
      <c r="WDV38" s="284"/>
      <c r="WDW38" s="284"/>
      <c r="WDX38" s="284"/>
      <c r="WDY38" s="284"/>
      <c r="WDZ38" s="284"/>
      <c r="WEA38" s="284"/>
      <c r="WEB38" s="284"/>
      <c r="WEC38" s="284"/>
      <c r="WED38" s="284"/>
      <c r="WEE38" s="284"/>
      <c r="WEF38" s="284"/>
      <c r="WEG38" s="284"/>
      <c r="WEH38" s="284"/>
      <c r="WEI38" s="284"/>
      <c r="WEJ38" s="284"/>
      <c r="WEK38" s="284"/>
      <c r="WEL38" s="284"/>
      <c r="WEM38" s="284"/>
      <c r="WEN38" s="284"/>
      <c r="WEO38" s="284"/>
      <c r="WEP38" s="284"/>
      <c r="WEQ38" s="284"/>
      <c r="WER38" s="284"/>
      <c r="WES38" s="284"/>
      <c r="WET38" s="284"/>
      <c r="WEU38" s="284"/>
      <c r="WEV38" s="284"/>
      <c r="WEW38" s="284"/>
      <c r="WEX38" s="284"/>
      <c r="WEY38" s="284"/>
      <c r="WEZ38" s="284"/>
      <c r="WFA38" s="284"/>
      <c r="WFB38" s="284"/>
      <c r="WFC38" s="284"/>
      <c r="WFD38" s="284"/>
      <c r="WFE38" s="284"/>
      <c r="WFF38" s="284"/>
      <c r="WFG38" s="284"/>
      <c r="WFH38" s="284"/>
      <c r="WFI38" s="284"/>
      <c r="WFJ38" s="284"/>
      <c r="WFK38" s="284"/>
      <c r="WFL38" s="284"/>
      <c r="WFM38" s="284"/>
      <c r="WFN38" s="284"/>
      <c r="WFO38" s="284"/>
      <c r="WFP38" s="284"/>
      <c r="WFQ38" s="284"/>
      <c r="WFR38" s="284"/>
      <c r="WFS38" s="284"/>
      <c r="WFT38" s="284"/>
      <c r="WFU38" s="284"/>
      <c r="WFV38" s="284"/>
      <c r="WFW38" s="284"/>
      <c r="WFX38" s="284"/>
      <c r="WFY38" s="284"/>
      <c r="WFZ38" s="284"/>
      <c r="WGA38" s="284"/>
      <c r="WGB38" s="284"/>
      <c r="WGC38" s="284"/>
      <c r="WGD38" s="284"/>
      <c r="WGE38" s="284"/>
      <c r="WGF38" s="284"/>
      <c r="WGG38" s="284"/>
      <c r="WGH38" s="284"/>
      <c r="WGI38" s="284"/>
      <c r="WGJ38" s="284"/>
      <c r="WGK38" s="284"/>
      <c r="WGL38" s="284"/>
      <c r="WGM38" s="284"/>
      <c r="WGN38" s="284"/>
      <c r="WGO38" s="284"/>
      <c r="WGP38" s="284"/>
      <c r="WGQ38" s="284"/>
      <c r="WGR38" s="284"/>
      <c r="WGS38" s="284"/>
      <c r="WGT38" s="284"/>
      <c r="WGU38" s="284"/>
      <c r="WGV38" s="284"/>
      <c r="WGW38" s="284"/>
      <c r="WGX38" s="284"/>
      <c r="WGY38" s="284"/>
      <c r="WGZ38" s="284"/>
      <c r="WHA38" s="284"/>
      <c r="WHB38" s="284"/>
      <c r="WHC38" s="284"/>
      <c r="WHD38" s="284"/>
      <c r="WHE38" s="284"/>
      <c r="WHF38" s="284"/>
      <c r="WHG38" s="284"/>
      <c r="WHH38" s="284"/>
      <c r="WHI38" s="284"/>
      <c r="WHJ38" s="284"/>
      <c r="WHK38" s="284"/>
      <c r="WHL38" s="284"/>
      <c r="WHM38" s="284"/>
      <c r="WHN38" s="284"/>
      <c r="WHO38" s="284"/>
      <c r="WHP38" s="284"/>
      <c r="WHQ38" s="284"/>
      <c r="WHR38" s="284"/>
      <c r="WHS38" s="284"/>
      <c r="WHT38" s="284"/>
      <c r="WHU38" s="284"/>
      <c r="WHV38" s="284"/>
      <c r="WHW38" s="284"/>
      <c r="WHX38" s="284"/>
      <c r="WHY38" s="284"/>
      <c r="WHZ38" s="284"/>
      <c r="WIA38" s="284"/>
      <c r="WIB38" s="284"/>
      <c r="WIC38" s="284"/>
      <c r="WID38" s="284"/>
      <c r="WIE38" s="284"/>
      <c r="WIF38" s="284"/>
      <c r="WIG38" s="284"/>
      <c r="WIH38" s="284"/>
      <c r="WII38" s="284"/>
      <c r="WIJ38" s="284"/>
      <c r="WIK38" s="284"/>
      <c r="WIL38" s="284"/>
      <c r="WIM38" s="284"/>
      <c r="WIN38" s="284"/>
      <c r="WIO38" s="284"/>
      <c r="WIP38" s="284"/>
      <c r="WIQ38" s="284"/>
      <c r="WIR38" s="284"/>
      <c r="WIS38" s="284"/>
      <c r="WIT38" s="284"/>
      <c r="WIU38" s="284"/>
      <c r="WIV38" s="284"/>
      <c r="WIW38" s="284"/>
      <c r="WIX38" s="284"/>
      <c r="WIY38" s="284"/>
      <c r="WIZ38" s="284"/>
      <c r="WJA38" s="284"/>
      <c r="WJB38" s="284"/>
      <c r="WJC38" s="284"/>
      <c r="WJD38" s="284"/>
      <c r="WJE38" s="284"/>
      <c r="WJF38" s="284"/>
      <c r="WJG38" s="284"/>
      <c r="WJH38" s="284"/>
      <c r="WJI38" s="284"/>
      <c r="WJJ38" s="284"/>
      <c r="WJK38" s="284"/>
      <c r="WJL38" s="284"/>
      <c r="WJM38" s="284"/>
      <c r="WJN38" s="284"/>
      <c r="WJO38" s="284"/>
      <c r="WJP38" s="284"/>
      <c r="WJQ38" s="284"/>
      <c r="WJR38" s="284"/>
      <c r="WJS38" s="284"/>
      <c r="WJT38" s="284"/>
      <c r="WJU38" s="284"/>
      <c r="WJV38" s="284"/>
      <c r="WJW38" s="284"/>
      <c r="WJX38" s="284"/>
      <c r="WJY38" s="284"/>
      <c r="WJZ38" s="284"/>
      <c r="WKA38" s="284"/>
      <c r="WKB38" s="284"/>
      <c r="WKC38" s="284"/>
      <c r="WKD38" s="284"/>
      <c r="WKE38" s="284"/>
      <c r="WKF38" s="284"/>
      <c r="WKG38" s="284"/>
      <c r="WKH38" s="284"/>
      <c r="WKI38" s="284"/>
      <c r="WKJ38" s="284"/>
      <c r="WKK38" s="284"/>
      <c r="WKL38" s="284"/>
      <c r="WKM38" s="284"/>
      <c r="WKN38" s="284"/>
      <c r="WKO38" s="284"/>
      <c r="WKP38" s="284"/>
      <c r="WKQ38" s="284"/>
      <c r="WKR38" s="284"/>
      <c r="WKS38" s="284"/>
      <c r="WKT38" s="284"/>
      <c r="WKU38" s="284"/>
      <c r="WKV38" s="284"/>
      <c r="WKW38" s="284"/>
      <c r="WKX38" s="284"/>
      <c r="WKY38" s="284"/>
      <c r="WKZ38" s="284"/>
      <c r="WLA38" s="284"/>
      <c r="WLB38" s="284"/>
      <c r="WLC38" s="284"/>
      <c r="WLD38" s="284"/>
      <c r="WLE38" s="284"/>
      <c r="WLF38" s="284"/>
      <c r="WLG38" s="284"/>
      <c r="WLH38" s="284"/>
      <c r="WLI38" s="284"/>
      <c r="WLJ38" s="284"/>
      <c r="WLK38" s="284"/>
      <c r="WLL38" s="284"/>
      <c r="WLM38" s="284"/>
      <c r="WLN38" s="284"/>
      <c r="WLO38" s="284"/>
      <c r="WLP38" s="284"/>
      <c r="WLQ38" s="284"/>
      <c r="WLR38" s="284"/>
      <c r="WLS38" s="284"/>
      <c r="WLT38" s="284"/>
      <c r="WLU38" s="284"/>
      <c r="WLV38" s="284"/>
      <c r="WLW38" s="284"/>
      <c r="WLX38" s="284"/>
      <c r="WLY38" s="284"/>
      <c r="WLZ38" s="284"/>
      <c r="WMA38" s="284"/>
      <c r="WMB38" s="284"/>
      <c r="WMC38" s="284"/>
      <c r="WMD38" s="284"/>
      <c r="WME38" s="284"/>
      <c r="WMF38" s="284"/>
      <c r="WMG38" s="284"/>
      <c r="WMH38" s="284"/>
      <c r="WMI38" s="284"/>
      <c r="WMJ38" s="284"/>
      <c r="WMK38" s="284"/>
      <c r="WML38" s="284"/>
      <c r="WMM38" s="284"/>
      <c r="WMN38" s="284"/>
      <c r="WMO38" s="284"/>
      <c r="WMP38" s="284"/>
      <c r="WMQ38" s="284"/>
      <c r="WMR38" s="284"/>
      <c r="WMS38" s="284"/>
      <c r="WMT38" s="284"/>
      <c r="WMU38" s="284"/>
      <c r="WMV38" s="284"/>
      <c r="WMW38" s="284"/>
      <c r="WMX38" s="284"/>
      <c r="WMY38" s="284"/>
      <c r="WMZ38" s="284"/>
      <c r="WNA38" s="284"/>
      <c r="WNB38" s="284"/>
      <c r="WNC38" s="284"/>
      <c r="WND38" s="284"/>
      <c r="WNE38" s="284"/>
      <c r="WNF38" s="284"/>
      <c r="WNG38" s="284"/>
      <c r="WNH38" s="284"/>
      <c r="WNI38" s="284"/>
      <c r="WNJ38" s="284"/>
      <c r="WNK38" s="284"/>
      <c r="WNL38" s="284"/>
      <c r="WNM38" s="284"/>
      <c r="WNN38" s="284"/>
      <c r="WNO38" s="284"/>
      <c r="WNP38" s="284"/>
      <c r="WNQ38" s="284"/>
      <c r="WNR38" s="284"/>
      <c r="WNS38" s="284"/>
      <c r="WNT38" s="284"/>
      <c r="WNU38" s="284"/>
      <c r="WNV38" s="284"/>
      <c r="WNW38" s="284"/>
      <c r="WNX38" s="284"/>
      <c r="WNY38" s="284"/>
      <c r="WNZ38" s="284"/>
      <c r="WOA38" s="284"/>
      <c r="WOB38" s="284"/>
      <c r="WOC38" s="284"/>
      <c r="WOD38" s="284"/>
      <c r="WOE38" s="284"/>
      <c r="WOF38" s="284"/>
      <c r="WOG38" s="284"/>
      <c r="WOH38" s="284"/>
      <c r="WOI38" s="284"/>
      <c r="WOJ38" s="284"/>
      <c r="WOK38" s="284"/>
      <c r="WOL38" s="284"/>
      <c r="WOM38" s="284"/>
      <c r="WON38" s="284"/>
      <c r="WOO38" s="284"/>
      <c r="WOP38" s="284"/>
      <c r="WOQ38" s="284"/>
      <c r="WOR38" s="284"/>
      <c r="WOS38" s="284"/>
      <c r="WOT38" s="284"/>
      <c r="WOU38" s="284"/>
      <c r="WOV38" s="284"/>
      <c r="WOW38" s="284"/>
      <c r="WOX38" s="284"/>
      <c r="WOY38" s="284"/>
      <c r="WOZ38" s="284"/>
      <c r="WPA38" s="284"/>
      <c r="WPB38" s="284"/>
      <c r="WPC38" s="284"/>
      <c r="WPD38" s="284"/>
      <c r="WPE38" s="284"/>
      <c r="WPF38" s="284"/>
      <c r="WPG38" s="284"/>
      <c r="WPH38" s="284"/>
      <c r="WPI38" s="284"/>
      <c r="WPJ38" s="284"/>
      <c r="WPK38" s="284"/>
      <c r="WPL38" s="284"/>
      <c r="WPM38" s="284"/>
      <c r="WPN38" s="284"/>
      <c r="WPO38" s="284"/>
      <c r="WPP38" s="284"/>
      <c r="WPQ38" s="284"/>
      <c r="WPR38" s="284"/>
      <c r="WPS38" s="284"/>
      <c r="WPT38" s="284"/>
      <c r="WPU38" s="284"/>
      <c r="WPV38" s="284"/>
      <c r="WPW38" s="284"/>
      <c r="WPX38" s="284"/>
      <c r="WPY38" s="284"/>
      <c r="WPZ38" s="284"/>
      <c r="WQA38" s="284"/>
      <c r="WQB38" s="284"/>
      <c r="WQC38" s="284"/>
      <c r="WQD38" s="284"/>
      <c r="WQE38" s="284"/>
      <c r="WQF38" s="284"/>
      <c r="WQG38" s="284"/>
      <c r="WQH38" s="284"/>
      <c r="WQI38" s="284"/>
      <c r="WQJ38" s="284"/>
      <c r="WQK38" s="284"/>
      <c r="WQL38" s="284"/>
      <c r="WQM38" s="284"/>
      <c r="WQN38" s="284"/>
      <c r="WQO38" s="284"/>
      <c r="WQP38" s="284"/>
      <c r="WQQ38" s="284"/>
      <c r="WQR38" s="284"/>
      <c r="WQS38" s="284"/>
      <c r="WQT38" s="284"/>
      <c r="WQU38" s="284"/>
      <c r="WQV38" s="284"/>
      <c r="WQW38" s="284"/>
      <c r="WQX38" s="284"/>
      <c r="WQY38" s="284"/>
      <c r="WQZ38" s="284"/>
      <c r="WRA38" s="284"/>
      <c r="WRB38" s="284"/>
      <c r="WRC38" s="284"/>
      <c r="WRD38" s="284"/>
      <c r="WRE38" s="284"/>
      <c r="WRF38" s="284"/>
      <c r="WRG38" s="284"/>
      <c r="WRH38" s="284"/>
      <c r="WRI38" s="284"/>
      <c r="WRJ38" s="284"/>
      <c r="WRK38" s="284"/>
      <c r="WRL38" s="284"/>
      <c r="WRM38" s="284"/>
      <c r="WRN38" s="284"/>
      <c r="WRO38" s="284"/>
      <c r="WRP38" s="284"/>
      <c r="WRQ38" s="284"/>
      <c r="WRR38" s="284"/>
      <c r="WRS38" s="284"/>
      <c r="WRT38" s="284"/>
      <c r="WRU38" s="284"/>
      <c r="WRV38" s="284"/>
      <c r="WRW38" s="284"/>
      <c r="WRX38" s="284"/>
      <c r="WRY38" s="284"/>
      <c r="WRZ38" s="284"/>
      <c r="WSA38" s="284"/>
      <c r="WSB38" s="284"/>
      <c r="WSC38" s="284"/>
      <c r="WSD38" s="284"/>
      <c r="WSE38" s="284"/>
      <c r="WSF38" s="284"/>
      <c r="WSG38" s="284"/>
      <c r="WSH38" s="284"/>
      <c r="WSI38" s="284"/>
      <c r="WSJ38" s="284"/>
      <c r="WSK38" s="284"/>
      <c r="WSL38" s="284"/>
      <c r="WSM38" s="284"/>
      <c r="WSN38" s="284"/>
      <c r="WSO38" s="284"/>
      <c r="WSP38" s="284"/>
      <c r="WSQ38" s="284"/>
      <c r="WSR38" s="284"/>
      <c r="WSS38" s="284"/>
      <c r="WST38" s="284"/>
      <c r="WSU38" s="284"/>
      <c r="WSV38" s="284"/>
      <c r="WSW38" s="284"/>
      <c r="WSX38" s="284"/>
      <c r="WSY38" s="284"/>
      <c r="WSZ38" s="284"/>
      <c r="WTA38" s="284"/>
      <c r="WTB38" s="284"/>
      <c r="WTC38" s="284"/>
      <c r="WTD38" s="284"/>
      <c r="WTE38" s="284"/>
      <c r="WTF38" s="284"/>
      <c r="WTG38" s="284"/>
      <c r="WTH38" s="284"/>
      <c r="WTI38" s="284"/>
      <c r="WTJ38" s="284"/>
      <c r="WTK38" s="284"/>
      <c r="WTL38" s="284"/>
      <c r="WTM38" s="284"/>
      <c r="WTN38" s="284"/>
      <c r="WTO38" s="284"/>
      <c r="WTP38" s="284"/>
      <c r="WTQ38" s="284"/>
      <c r="WTR38" s="284"/>
      <c r="WTS38" s="284"/>
      <c r="WTT38" s="284"/>
      <c r="WTU38" s="284"/>
      <c r="WTV38" s="284"/>
      <c r="WTW38" s="284"/>
      <c r="WTX38" s="284"/>
      <c r="WTY38" s="284"/>
      <c r="WTZ38" s="284"/>
      <c r="WUA38" s="284"/>
      <c r="WUB38" s="284"/>
      <c r="WUC38" s="284"/>
      <c r="WUD38" s="284"/>
      <c r="WUE38" s="284"/>
      <c r="WUF38" s="284"/>
      <c r="WUG38" s="284"/>
      <c r="WUH38" s="284"/>
      <c r="WUI38" s="284"/>
      <c r="WUJ38" s="284"/>
      <c r="WUK38" s="284"/>
      <c r="WUL38" s="284"/>
      <c r="WUM38" s="284"/>
      <c r="WUN38" s="284"/>
      <c r="WUO38" s="284"/>
      <c r="WUP38" s="284"/>
      <c r="WUQ38" s="284"/>
      <c r="WUR38" s="284"/>
      <c r="WUS38" s="284"/>
      <c r="WUT38" s="284"/>
      <c r="WUU38" s="284"/>
      <c r="WUV38" s="284"/>
      <c r="WUW38" s="284"/>
      <c r="WUX38" s="284"/>
      <c r="WUY38" s="284"/>
      <c r="WUZ38" s="284"/>
      <c r="WVA38" s="284"/>
      <c r="WVB38" s="284"/>
      <c r="WVC38" s="284"/>
      <c r="WVD38" s="284"/>
      <c r="WVE38" s="284"/>
      <c r="WVF38" s="284"/>
      <c r="WVG38" s="284"/>
      <c r="WVH38" s="284"/>
      <c r="WVI38" s="284"/>
      <c r="WVJ38" s="284"/>
      <c r="WVK38" s="284"/>
      <c r="WVL38" s="284"/>
      <c r="WVM38" s="284"/>
      <c r="WVN38" s="284"/>
      <c r="WVO38" s="284"/>
      <c r="WVP38" s="284"/>
      <c r="WVQ38" s="284"/>
      <c r="WVR38" s="284"/>
      <c r="WVS38" s="284"/>
      <c r="WVT38" s="284"/>
      <c r="WVU38" s="284"/>
      <c r="WVV38" s="284"/>
      <c r="WVW38" s="284"/>
      <c r="WVX38" s="284"/>
      <c r="WVY38" s="284"/>
      <c r="WVZ38" s="284"/>
      <c r="WWA38" s="284"/>
      <c r="WWB38" s="284"/>
      <c r="WWC38" s="284"/>
      <c r="WWD38" s="284"/>
      <c r="WWE38" s="284"/>
      <c r="WWF38" s="284"/>
      <c r="WWG38" s="284"/>
      <c r="WWH38" s="284"/>
      <c r="WWI38" s="284"/>
      <c r="WWJ38" s="284"/>
      <c r="WWK38" s="284"/>
      <c r="WWL38" s="284"/>
      <c r="WWM38" s="284"/>
      <c r="WWN38" s="284"/>
      <c r="WWO38" s="284"/>
      <c r="WWP38" s="284"/>
      <c r="WWQ38" s="284"/>
      <c r="WWR38" s="284"/>
      <c r="WWS38" s="284"/>
      <c r="WWT38" s="284"/>
      <c r="WWU38" s="284"/>
      <c r="WWV38" s="284"/>
      <c r="WWW38" s="284"/>
      <c r="WWX38" s="284"/>
      <c r="WWY38" s="284"/>
      <c r="WWZ38" s="284"/>
      <c r="WXA38" s="284"/>
      <c r="WXB38" s="284"/>
      <c r="WXC38" s="284"/>
      <c r="WXD38" s="284"/>
      <c r="WXE38" s="284"/>
      <c r="WXF38" s="284"/>
      <c r="WXG38" s="284"/>
      <c r="WXH38" s="284"/>
      <c r="WXI38" s="284"/>
      <c r="WXJ38" s="284"/>
      <c r="WXK38" s="284"/>
      <c r="WXL38" s="284"/>
      <c r="WXM38" s="284"/>
      <c r="WXN38" s="284"/>
      <c r="WXO38" s="284"/>
      <c r="WXP38" s="284"/>
      <c r="WXQ38" s="284"/>
      <c r="WXR38" s="284"/>
      <c r="WXS38" s="284"/>
      <c r="WXT38" s="284"/>
      <c r="WXU38" s="284"/>
      <c r="WXV38" s="284"/>
      <c r="WXW38" s="284"/>
      <c r="WXX38" s="284"/>
      <c r="WXY38" s="284"/>
      <c r="WXZ38" s="284"/>
      <c r="WYA38" s="284"/>
      <c r="WYB38" s="284"/>
      <c r="WYC38" s="284"/>
      <c r="WYD38" s="284"/>
      <c r="WYE38" s="284"/>
      <c r="WYF38" s="284"/>
      <c r="WYG38" s="284"/>
      <c r="WYH38" s="284"/>
      <c r="WYI38" s="284"/>
      <c r="WYJ38" s="284"/>
      <c r="WYK38" s="284"/>
      <c r="WYL38" s="284"/>
      <c r="WYM38" s="284"/>
      <c r="WYN38" s="284"/>
      <c r="WYO38" s="284"/>
      <c r="WYP38" s="284"/>
      <c r="WYQ38" s="284"/>
      <c r="WYR38" s="284"/>
      <c r="WYS38" s="284"/>
      <c r="WYT38" s="284"/>
      <c r="WYU38" s="284"/>
      <c r="WYV38" s="284"/>
      <c r="WYW38" s="284"/>
      <c r="WYX38" s="284"/>
      <c r="WYY38" s="284"/>
      <c r="WYZ38" s="284"/>
      <c r="WZA38" s="284"/>
      <c r="WZB38" s="284"/>
      <c r="WZC38" s="284"/>
      <c r="WZD38" s="284"/>
      <c r="WZE38" s="284"/>
      <c r="WZF38" s="284"/>
      <c r="WZG38" s="284"/>
      <c r="WZH38" s="284"/>
      <c r="WZI38" s="284"/>
      <c r="WZJ38" s="284"/>
      <c r="WZK38" s="284"/>
      <c r="WZL38" s="284"/>
      <c r="WZM38" s="284"/>
      <c r="WZN38" s="284"/>
      <c r="WZO38" s="284"/>
      <c r="WZP38" s="284"/>
      <c r="WZQ38" s="284"/>
      <c r="WZR38" s="284"/>
      <c r="WZS38" s="284"/>
      <c r="WZT38" s="284"/>
      <c r="WZU38" s="284"/>
      <c r="WZV38" s="284"/>
      <c r="WZW38" s="284"/>
      <c r="WZX38" s="284"/>
      <c r="WZY38" s="284"/>
      <c r="WZZ38" s="284"/>
      <c r="XAA38" s="284"/>
      <c r="XAB38" s="284"/>
      <c r="XAC38" s="284"/>
      <c r="XAD38" s="284"/>
      <c r="XAE38" s="284"/>
      <c r="XAF38" s="284"/>
      <c r="XAG38" s="284"/>
      <c r="XAH38" s="284"/>
      <c r="XAI38" s="284"/>
      <c r="XAJ38" s="284"/>
      <c r="XAK38" s="284"/>
      <c r="XAL38" s="284"/>
      <c r="XAM38" s="284"/>
      <c r="XAN38" s="284"/>
      <c r="XAO38" s="284"/>
      <c r="XAP38" s="284"/>
      <c r="XAQ38" s="284"/>
      <c r="XAR38" s="284"/>
      <c r="XAS38" s="284"/>
      <c r="XAT38" s="284"/>
      <c r="XAU38" s="284"/>
      <c r="XAV38" s="284"/>
      <c r="XAW38" s="284"/>
      <c r="XAX38" s="284"/>
      <c r="XAY38" s="284"/>
      <c r="XAZ38" s="284"/>
      <c r="XBA38" s="284"/>
      <c r="XBB38" s="284"/>
      <c r="XBC38" s="284"/>
      <c r="XBD38" s="284"/>
      <c r="XBE38" s="284"/>
      <c r="XBF38" s="284"/>
      <c r="XBG38" s="284"/>
      <c r="XBH38" s="284"/>
      <c r="XBI38" s="284"/>
      <c r="XBJ38" s="284"/>
      <c r="XBK38" s="284"/>
      <c r="XBL38" s="284"/>
      <c r="XBM38" s="284"/>
      <c r="XBN38" s="284"/>
      <c r="XBO38" s="284"/>
      <c r="XBP38" s="284"/>
      <c r="XBQ38" s="284"/>
      <c r="XBR38" s="284"/>
      <c r="XBS38" s="284"/>
      <c r="XBT38" s="284"/>
      <c r="XBU38" s="284"/>
      <c r="XBV38" s="284"/>
      <c r="XBW38" s="284"/>
      <c r="XBX38" s="284"/>
      <c r="XBY38" s="284"/>
      <c r="XBZ38" s="284"/>
      <c r="XCA38" s="284"/>
      <c r="XCB38" s="284"/>
      <c r="XCC38" s="284"/>
      <c r="XCD38" s="284"/>
      <c r="XCE38" s="284"/>
      <c r="XCF38" s="284"/>
      <c r="XCG38" s="284"/>
      <c r="XCH38" s="284"/>
      <c r="XCI38" s="284"/>
      <c r="XCJ38" s="284"/>
      <c r="XCK38" s="284"/>
      <c r="XCL38" s="284"/>
      <c r="XCM38" s="284"/>
      <c r="XCN38" s="284"/>
      <c r="XCO38" s="284"/>
      <c r="XCP38" s="284"/>
      <c r="XCQ38" s="284"/>
      <c r="XCR38" s="284"/>
      <c r="XCS38" s="284"/>
      <c r="XCT38" s="284"/>
      <c r="XCU38" s="284"/>
      <c r="XCV38" s="284"/>
      <c r="XCW38" s="284"/>
      <c r="XCX38" s="284"/>
      <c r="XCY38" s="284"/>
      <c r="XCZ38" s="284"/>
      <c r="XDA38" s="284"/>
      <c r="XDB38" s="284"/>
      <c r="XDC38" s="284"/>
      <c r="XDD38" s="284"/>
      <c r="XDE38" s="284"/>
      <c r="XDF38" s="284"/>
      <c r="XDG38" s="284"/>
      <c r="XDH38" s="284"/>
      <c r="XDI38" s="284"/>
      <c r="XDJ38" s="284"/>
      <c r="XDK38" s="284"/>
      <c r="XDL38" s="284"/>
      <c r="XDM38" s="284"/>
      <c r="XDN38" s="284"/>
      <c r="XDO38" s="284"/>
      <c r="XDP38" s="284"/>
      <c r="XDQ38" s="284"/>
      <c r="XDR38" s="284"/>
      <c r="XDS38" s="284"/>
      <c r="XDT38" s="284"/>
      <c r="XDU38" s="284"/>
      <c r="XDV38" s="284"/>
      <c r="XDW38" s="284"/>
      <c r="XDX38" s="284"/>
      <c r="XDY38" s="284"/>
      <c r="XDZ38" s="284"/>
      <c r="XEA38" s="284"/>
      <c r="XEB38" s="284"/>
      <c r="XEC38" s="284"/>
      <c r="XED38" s="284"/>
      <c r="XEE38" s="284"/>
      <c r="XEF38" s="284"/>
      <c r="XEG38" s="284"/>
      <c r="XEH38" s="284"/>
      <c r="XEI38" s="284"/>
      <c r="XEJ38" s="284"/>
      <c r="XEK38" s="284"/>
      <c r="XEL38" s="284"/>
      <c r="XEM38" s="284"/>
      <c r="XEN38" s="284"/>
      <c r="XEO38" s="284"/>
      <c r="XEP38" s="284"/>
      <c r="XEQ38" s="284"/>
      <c r="XER38" s="284"/>
      <c r="XES38" s="284"/>
      <c r="XET38" s="284"/>
      <c r="XEU38" s="284"/>
      <c r="XEV38" s="284"/>
      <c r="XEW38" s="284"/>
      <c r="XEX38" s="284"/>
      <c r="XEY38" s="284"/>
      <c r="XEZ38" s="284"/>
      <c r="XFA38" s="284"/>
      <c r="XFB38" s="284"/>
      <c r="XFC38" s="284"/>
      <c r="XFD38" s="284"/>
    </row>
    <row r="39" spans="1:16384" s="4" customFormat="1" ht="13.2" x14ac:dyDescent="0.25">
      <c r="A39" s="55"/>
      <c r="K39" s="50"/>
    </row>
    <row r="40" spans="1:16384" customFormat="1" ht="68.25" customHeight="1" x14ac:dyDescent="0.3">
      <c r="A40" s="55" t="str">
        <f>'Customers Financials, Usages'!A63</f>
        <v>July, 2019</v>
      </c>
      <c r="B40" s="3" t="s">
        <v>15</v>
      </c>
      <c r="C40" s="3" t="s">
        <v>16</v>
      </c>
      <c r="D40" s="3" t="s">
        <v>104</v>
      </c>
      <c r="E40" s="3" t="s">
        <v>17</v>
      </c>
      <c r="F40" s="2" t="s">
        <v>18</v>
      </c>
      <c r="G40" s="2" t="s">
        <v>19</v>
      </c>
      <c r="H40" s="2" t="s">
        <v>20</v>
      </c>
      <c r="I40" s="2" t="s">
        <v>103</v>
      </c>
      <c r="J40" s="71"/>
      <c r="K40" s="49" t="s">
        <v>135</v>
      </c>
      <c r="L40" s="91" t="s">
        <v>136</v>
      </c>
      <c r="M40" s="98" t="s">
        <v>137</v>
      </c>
      <c r="N40" s="71"/>
      <c r="O40" s="286" t="s">
        <v>152</v>
      </c>
      <c r="P40" s="287"/>
      <c r="Q40" s="287"/>
      <c r="R40" s="28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190</v>
      </c>
      <c r="D41" s="11"/>
      <c r="E41" s="157">
        <v>0</v>
      </c>
      <c r="F41" s="11">
        <v>4</v>
      </c>
      <c r="G41" s="11">
        <v>0</v>
      </c>
      <c r="H41" s="11">
        <v>0</v>
      </c>
      <c r="I41" s="11">
        <v>0</v>
      </c>
      <c r="J41" s="4"/>
      <c r="K41" s="11" t="s">
        <v>189</v>
      </c>
      <c r="L41" s="11" t="s">
        <v>189</v>
      </c>
      <c r="M41" s="11" t="s">
        <v>189</v>
      </c>
      <c r="N41" s="4"/>
      <c r="O41" s="11" t="s">
        <v>189</v>
      </c>
      <c r="P41" s="174"/>
      <c r="Q41" s="174"/>
      <c r="R41" s="13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190</v>
      </c>
      <c r="D42" s="11"/>
      <c r="E42" s="157" t="s">
        <v>247</v>
      </c>
      <c r="F42" s="11">
        <v>1</v>
      </c>
      <c r="G42" s="11">
        <v>0</v>
      </c>
      <c r="H42" s="11">
        <v>0</v>
      </c>
      <c r="I42" s="11">
        <v>0</v>
      </c>
      <c r="J42" s="4"/>
      <c r="K42" s="11" t="s">
        <v>189</v>
      </c>
      <c r="L42" s="11" t="s">
        <v>189</v>
      </c>
      <c r="M42" s="11" t="s">
        <v>189</v>
      </c>
      <c r="N42" s="4"/>
      <c r="O42" s="11" t="s">
        <v>189</v>
      </c>
      <c r="P42" s="174"/>
      <c r="Q42" s="174"/>
      <c r="R42" s="13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190</v>
      </c>
      <c r="D43" s="11"/>
      <c r="E43" s="157" t="s">
        <v>252</v>
      </c>
      <c r="F43" s="11">
        <v>25</v>
      </c>
      <c r="G43" s="11">
        <v>0</v>
      </c>
      <c r="H43" s="11">
        <v>0</v>
      </c>
      <c r="I43" s="11">
        <v>0</v>
      </c>
      <c r="J43" s="4"/>
      <c r="K43" s="11" t="s">
        <v>189</v>
      </c>
      <c r="L43" s="11" t="s">
        <v>189</v>
      </c>
      <c r="M43" s="11" t="s">
        <v>189</v>
      </c>
      <c r="N43" s="4"/>
      <c r="O43" s="11" t="s">
        <v>189</v>
      </c>
      <c r="P43" s="174"/>
      <c r="Q43" s="174"/>
      <c r="R43" s="13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190</v>
      </c>
      <c r="D44" s="11"/>
      <c r="E44" s="157" t="s">
        <v>253</v>
      </c>
      <c r="F44" s="11">
        <v>7</v>
      </c>
      <c r="G44" s="11">
        <v>1</v>
      </c>
      <c r="H44" s="11">
        <v>1</v>
      </c>
      <c r="I44" s="11">
        <v>2</v>
      </c>
      <c r="J44" s="4"/>
      <c r="K44" s="11" t="s">
        <v>189</v>
      </c>
      <c r="L44" s="11" t="s">
        <v>189</v>
      </c>
      <c r="M44" s="11" t="s">
        <v>189</v>
      </c>
      <c r="N44" s="4"/>
      <c r="O44" s="11" t="s">
        <v>189</v>
      </c>
      <c r="P44" s="174"/>
      <c r="Q44" s="174"/>
      <c r="R44" s="135"/>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190</v>
      </c>
      <c r="D45" s="11"/>
      <c r="E45" s="157" t="s">
        <v>254</v>
      </c>
      <c r="F45" s="11">
        <v>2</v>
      </c>
      <c r="G45" s="11">
        <v>0</v>
      </c>
      <c r="H45" s="11">
        <v>0</v>
      </c>
      <c r="I45" s="11">
        <v>0</v>
      </c>
      <c r="J45" s="4"/>
      <c r="K45" s="11" t="s">
        <v>189</v>
      </c>
      <c r="L45" s="11" t="s">
        <v>189</v>
      </c>
      <c r="M45" s="11" t="s">
        <v>189</v>
      </c>
      <c r="N45" s="4"/>
      <c r="O45" s="11" t="s">
        <v>189</v>
      </c>
      <c r="P45" s="174"/>
      <c r="Q45" s="174"/>
      <c r="R45" s="135"/>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5"/>
      <c r="B46" s="11"/>
      <c r="C46" s="11" t="s">
        <v>190</v>
      </c>
      <c r="D46" s="11"/>
      <c r="E46" s="157" t="s">
        <v>256</v>
      </c>
      <c r="F46" s="11">
        <v>21</v>
      </c>
      <c r="G46" s="11">
        <v>0</v>
      </c>
      <c r="H46" s="11">
        <v>0</v>
      </c>
      <c r="I46" s="11">
        <v>0</v>
      </c>
      <c r="J46" s="4"/>
      <c r="K46" s="11" t="s">
        <v>189</v>
      </c>
      <c r="L46" s="11" t="s">
        <v>189</v>
      </c>
      <c r="M46" s="11" t="s">
        <v>189</v>
      </c>
      <c r="N46" s="4"/>
      <c r="O46" s="11" t="s">
        <v>189</v>
      </c>
      <c r="P46" s="174"/>
      <c r="Q46" s="174"/>
      <c r="R46" s="135"/>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5"/>
      <c r="B47" s="11"/>
      <c r="C47" s="11" t="s">
        <v>190</v>
      </c>
      <c r="D47" s="11"/>
      <c r="E47" s="157" t="s">
        <v>257</v>
      </c>
      <c r="F47" s="11">
        <v>993</v>
      </c>
      <c r="G47" s="11">
        <v>29</v>
      </c>
      <c r="H47" s="11">
        <v>29</v>
      </c>
      <c r="I47" s="11">
        <v>3</v>
      </c>
      <c r="J47" s="4"/>
      <c r="K47" s="11" t="s">
        <v>189</v>
      </c>
      <c r="L47" s="11" t="s">
        <v>189</v>
      </c>
      <c r="M47" s="11" t="s">
        <v>189</v>
      </c>
      <c r="N47" s="4"/>
      <c r="O47" s="11" t="s">
        <v>189</v>
      </c>
      <c r="P47" s="174"/>
      <c r="Q47" s="174"/>
      <c r="R47" s="13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5"/>
      <c r="B48" s="11"/>
      <c r="C48" s="11" t="s">
        <v>190</v>
      </c>
      <c r="D48" s="11"/>
      <c r="E48" s="157" t="s">
        <v>258</v>
      </c>
      <c r="F48" s="11">
        <v>2</v>
      </c>
      <c r="G48" s="11">
        <v>0</v>
      </c>
      <c r="H48" s="11">
        <v>0</v>
      </c>
      <c r="I48" s="11">
        <v>0</v>
      </c>
      <c r="J48" s="4"/>
      <c r="K48" s="11" t="s">
        <v>189</v>
      </c>
      <c r="L48" s="11" t="s">
        <v>189</v>
      </c>
      <c r="M48" s="11" t="s">
        <v>189</v>
      </c>
      <c r="N48" s="4"/>
      <c r="O48" s="11" t="s">
        <v>189</v>
      </c>
      <c r="P48" s="174"/>
      <c r="Q48" s="174"/>
      <c r="R48" s="135"/>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5"/>
      <c r="B49" s="11"/>
      <c r="C49" s="11"/>
      <c r="D49" s="11"/>
      <c r="E49" s="11"/>
      <c r="F49" s="221"/>
      <c r="G49" s="221"/>
      <c r="H49" s="221"/>
      <c r="I49" s="221"/>
      <c r="K49" s="221"/>
      <c r="L49" s="221"/>
      <c r="M49" s="221"/>
      <c r="O49" s="92"/>
      <c r="P49" s="175"/>
      <c r="Q49" s="175"/>
      <c r="R49" s="176"/>
      <c r="U49" s="4"/>
      <c r="V49" s="4"/>
    </row>
    <row r="50" spans="1:22" ht="15" thickBot="1" x14ac:dyDescent="0.35">
      <c r="A50" s="55"/>
      <c r="B50" s="93" t="s">
        <v>124</v>
      </c>
      <c r="C50" s="94"/>
      <c r="D50" s="94"/>
      <c r="E50" s="94"/>
      <c r="F50" s="158">
        <f>SUM(F41:F49)</f>
        <v>1055</v>
      </c>
      <c r="G50" s="173">
        <f>SUM(G41:G49)</f>
        <v>30</v>
      </c>
      <c r="H50" s="173">
        <f>SUM(H41:H49)</f>
        <v>30</v>
      </c>
      <c r="I50" s="208">
        <f>IFERROR(AVERAGEIF(I41:I49,"&gt;0"),0)</f>
        <v>2.5</v>
      </c>
      <c r="K50" s="95" t="s">
        <v>189</v>
      </c>
      <c r="L50" s="95" t="s">
        <v>189</v>
      </c>
      <c r="M50" s="95" t="s">
        <v>189</v>
      </c>
      <c r="O50" s="173" t="s">
        <v>189</v>
      </c>
      <c r="P50" s="178"/>
      <c r="Q50" s="178"/>
      <c r="R50" s="179"/>
      <c r="U50" s="4"/>
      <c r="V50" s="4"/>
    </row>
    <row r="51" spans="1:22" s="4" customFormat="1" ht="13.8" thickBot="1" x14ac:dyDescent="0.3">
      <c r="A51" s="55"/>
      <c r="K51" s="50"/>
    </row>
    <row r="52" spans="1:22" ht="66" x14ac:dyDescent="0.3">
      <c r="A52" s="55" t="str">
        <f>A16</f>
        <v>July, 2024</v>
      </c>
      <c r="B52" s="56" t="s">
        <v>142</v>
      </c>
      <c r="C52" s="56" t="s">
        <v>16</v>
      </c>
      <c r="D52" s="56" t="s">
        <v>104</v>
      </c>
      <c r="E52" s="56" t="s">
        <v>17</v>
      </c>
      <c r="F52" s="57" t="s">
        <v>18</v>
      </c>
      <c r="G52" s="57" t="s">
        <v>19</v>
      </c>
      <c r="H52" s="57" t="s">
        <v>20</v>
      </c>
      <c r="I52" s="57" t="s">
        <v>103</v>
      </c>
      <c r="J52" s="72"/>
      <c r="K52" s="57" t="s">
        <v>135</v>
      </c>
      <c r="L52" s="57" t="s">
        <v>136</v>
      </c>
      <c r="M52" s="57" t="s">
        <v>137</v>
      </c>
      <c r="N52" s="72"/>
      <c r="O52" s="292" t="s">
        <v>152</v>
      </c>
      <c r="P52" s="293"/>
      <c r="Q52" s="293"/>
      <c r="R52" s="293"/>
      <c r="U52" s="4"/>
      <c r="V52" s="4"/>
    </row>
    <row r="53" spans="1:22" x14ac:dyDescent="0.3">
      <c r="A53" s="55"/>
      <c r="B53" s="11"/>
      <c r="C53" s="11" t="s">
        <v>190</v>
      </c>
      <c r="D53" s="11"/>
      <c r="E53" s="157">
        <v>0</v>
      </c>
      <c r="F53" s="11">
        <v>0</v>
      </c>
      <c r="G53" s="11" t="s">
        <v>189</v>
      </c>
      <c r="H53" s="11" t="s">
        <v>189</v>
      </c>
      <c r="I53" s="11" t="s">
        <v>189</v>
      </c>
      <c r="K53" s="11" t="s">
        <v>189</v>
      </c>
      <c r="L53" s="11" t="s">
        <v>189</v>
      </c>
      <c r="M53" s="11" t="s">
        <v>189</v>
      </c>
      <c r="O53" s="11">
        <f>F53</f>
        <v>0</v>
      </c>
      <c r="P53" s="174"/>
      <c r="Q53" s="174"/>
      <c r="R53" s="135"/>
      <c r="U53" s="4"/>
      <c r="V53" s="4"/>
    </row>
    <row r="54" spans="1:22" x14ac:dyDescent="0.3">
      <c r="A54" s="55"/>
      <c r="B54" s="11"/>
      <c r="C54" s="11" t="s">
        <v>190</v>
      </c>
      <c r="D54" s="11"/>
      <c r="E54" s="11" t="s">
        <v>248</v>
      </c>
      <c r="F54" s="11">
        <v>0</v>
      </c>
      <c r="G54" s="11" t="s">
        <v>189</v>
      </c>
      <c r="H54" s="11" t="s">
        <v>189</v>
      </c>
      <c r="I54" s="11" t="s">
        <v>189</v>
      </c>
      <c r="K54" s="11" t="s">
        <v>189</v>
      </c>
      <c r="L54" s="11" t="s">
        <v>189</v>
      </c>
      <c r="M54" s="11" t="s">
        <v>189</v>
      </c>
      <c r="O54" s="11">
        <f t="shared" ref="O54" si="6">F54</f>
        <v>0</v>
      </c>
      <c r="P54" s="166"/>
      <c r="Q54" s="166"/>
      <c r="R54" s="167"/>
      <c r="U54" s="4"/>
      <c r="V54" s="4"/>
    </row>
    <row r="55" spans="1:22" x14ac:dyDescent="0.3">
      <c r="A55" s="55"/>
      <c r="B55" s="11"/>
      <c r="C55" s="11" t="s">
        <v>190</v>
      </c>
      <c r="D55" s="11"/>
      <c r="E55" s="11" t="s">
        <v>252</v>
      </c>
      <c r="F55" s="11">
        <v>3</v>
      </c>
      <c r="G55" s="11" t="s">
        <v>189</v>
      </c>
      <c r="H55" s="11" t="s">
        <v>189</v>
      </c>
      <c r="I55" s="11" t="s">
        <v>189</v>
      </c>
      <c r="K55" s="11" t="s">
        <v>189</v>
      </c>
      <c r="L55" s="11" t="s">
        <v>189</v>
      </c>
      <c r="M55" s="11" t="s">
        <v>189</v>
      </c>
      <c r="O55" s="11">
        <f t="shared" ref="O55:O56" si="7">F55</f>
        <v>3</v>
      </c>
      <c r="P55" s="166"/>
      <c r="Q55" s="166"/>
      <c r="R55" s="167"/>
      <c r="U55" s="4"/>
      <c r="V55" s="4"/>
    </row>
    <row r="56" spans="1:22" x14ac:dyDescent="0.3">
      <c r="A56" s="55"/>
      <c r="B56" s="11"/>
      <c r="C56" s="11" t="s">
        <v>190</v>
      </c>
      <c r="D56" s="11"/>
      <c r="E56" s="11" t="s">
        <v>253</v>
      </c>
      <c r="F56" s="11">
        <v>0</v>
      </c>
      <c r="G56" s="11" t="s">
        <v>189</v>
      </c>
      <c r="H56" s="11" t="s">
        <v>189</v>
      </c>
      <c r="I56" s="11" t="s">
        <v>189</v>
      </c>
      <c r="K56" s="11" t="s">
        <v>189</v>
      </c>
      <c r="L56" s="11" t="s">
        <v>189</v>
      </c>
      <c r="M56" s="11" t="s">
        <v>189</v>
      </c>
      <c r="O56" s="11">
        <f t="shared" si="7"/>
        <v>0</v>
      </c>
      <c r="P56" s="166"/>
      <c r="Q56" s="166"/>
      <c r="R56" s="167"/>
      <c r="U56" s="4"/>
      <c r="V56" s="4"/>
    </row>
    <row r="57" spans="1:22" x14ac:dyDescent="0.3">
      <c r="A57" s="55"/>
      <c r="B57" s="11"/>
      <c r="C57" s="11" t="s">
        <v>190</v>
      </c>
      <c r="D57" s="11"/>
      <c r="E57" s="11" t="s">
        <v>254</v>
      </c>
      <c r="F57" s="11">
        <v>0</v>
      </c>
      <c r="G57" s="11" t="s">
        <v>189</v>
      </c>
      <c r="H57" s="11" t="s">
        <v>189</v>
      </c>
      <c r="I57" s="11" t="s">
        <v>189</v>
      </c>
      <c r="K57" s="11" t="s">
        <v>189</v>
      </c>
      <c r="L57" s="11" t="s">
        <v>189</v>
      </c>
      <c r="M57" s="11" t="s">
        <v>189</v>
      </c>
      <c r="O57" s="11">
        <f t="shared" ref="O57:O58" si="8">F57</f>
        <v>0</v>
      </c>
      <c r="P57" s="166"/>
      <c r="Q57" s="166"/>
      <c r="R57" s="167"/>
      <c r="U57" s="4"/>
      <c r="V57" s="4"/>
    </row>
    <row r="58" spans="1:22" x14ac:dyDescent="0.3">
      <c r="A58" s="55"/>
      <c r="B58" s="11"/>
      <c r="C58" s="11" t="s">
        <v>190</v>
      </c>
      <c r="D58" s="11"/>
      <c r="E58" s="11" t="s">
        <v>256</v>
      </c>
      <c r="F58" s="11">
        <v>0</v>
      </c>
      <c r="G58" s="11" t="s">
        <v>189</v>
      </c>
      <c r="H58" s="11" t="s">
        <v>189</v>
      </c>
      <c r="I58" s="11" t="s">
        <v>189</v>
      </c>
      <c r="K58" s="11" t="s">
        <v>189</v>
      </c>
      <c r="L58" s="11" t="s">
        <v>189</v>
      </c>
      <c r="M58" s="11" t="s">
        <v>189</v>
      </c>
      <c r="O58" s="11">
        <f t="shared" si="8"/>
        <v>0</v>
      </c>
      <c r="P58" s="166"/>
      <c r="Q58" s="166"/>
      <c r="R58" s="167"/>
      <c r="U58" s="4"/>
      <c r="V58" s="4"/>
    </row>
    <row r="59" spans="1:22" x14ac:dyDescent="0.3">
      <c r="A59" s="55"/>
      <c r="B59" s="11"/>
      <c r="C59" s="11" t="s">
        <v>190</v>
      </c>
      <c r="D59" s="11"/>
      <c r="E59" s="11" t="s">
        <v>257</v>
      </c>
      <c r="F59" s="11">
        <v>15</v>
      </c>
      <c r="G59" s="11" t="s">
        <v>189</v>
      </c>
      <c r="H59" s="11" t="s">
        <v>189</v>
      </c>
      <c r="I59" s="11" t="s">
        <v>189</v>
      </c>
      <c r="K59" s="11" t="s">
        <v>189</v>
      </c>
      <c r="L59" s="11" t="s">
        <v>189</v>
      </c>
      <c r="M59" s="11" t="s">
        <v>189</v>
      </c>
      <c r="O59" s="11">
        <f t="shared" ref="O59:O60" si="9">F59</f>
        <v>15</v>
      </c>
      <c r="P59" s="166"/>
      <c r="Q59" s="166"/>
      <c r="R59" s="167"/>
      <c r="U59" s="4"/>
      <c r="V59" s="4"/>
    </row>
    <row r="60" spans="1:22" x14ac:dyDescent="0.3">
      <c r="A60" s="55"/>
      <c r="B60" s="11"/>
      <c r="C60" s="11" t="s">
        <v>190</v>
      </c>
      <c r="D60" s="11"/>
      <c r="E60" s="11" t="s">
        <v>258</v>
      </c>
      <c r="F60" s="11">
        <v>1</v>
      </c>
      <c r="G60" s="11" t="s">
        <v>189</v>
      </c>
      <c r="H60" s="11" t="s">
        <v>189</v>
      </c>
      <c r="I60" s="11" t="s">
        <v>189</v>
      </c>
      <c r="K60" s="11" t="s">
        <v>189</v>
      </c>
      <c r="L60" s="11" t="s">
        <v>189</v>
      </c>
      <c r="M60" s="11" t="s">
        <v>189</v>
      </c>
      <c r="O60" s="11">
        <f t="shared" si="9"/>
        <v>1</v>
      </c>
      <c r="P60" s="166"/>
      <c r="Q60" s="166"/>
      <c r="R60" s="167"/>
      <c r="U60" s="4"/>
      <c r="V60" s="4"/>
    </row>
    <row r="61" spans="1:22" ht="15" thickBot="1" x14ac:dyDescent="0.35">
      <c r="A61" s="55"/>
      <c r="B61" s="92"/>
      <c r="C61" s="92"/>
      <c r="D61" s="92"/>
      <c r="E61" s="92"/>
      <c r="F61" s="92"/>
      <c r="G61" s="92"/>
      <c r="H61" s="92"/>
      <c r="I61" s="92"/>
      <c r="K61" s="92"/>
      <c r="L61" s="92"/>
      <c r="M61" s="92"/>
      <c r="O61" s="92"/>
      <c r="P61" s="175"/>
      <c r="Q61" s="175"/>
      <c r="R61" s="176"/>
      <c r="U61" s="4"/>
      <c r="V61" s="4"/>
    </row>
    <row r="62" spans="1:22" ht="15" thickBot="1" x14ac:dyDescent="0.35">
      <c r="A62" s="55"/>
      <c r="B62" s="93" t="s">
        <v>124</v>
      </c>
      <c r="C62" s="94"/>
      <c r="D62" s="94"/>
      <c r="E62" s="94"/>
      <c r="F62" s="173">
        <f>SUM(F53:F61)</f>
        <v>19</v>
      </c>
      <c r="G62" s="173" t="s">
        <v>189</v>
      </c>
      <c r="H62" s="173" t="s">
        <v>189</v>
      </c>
      <c r="I62" s="208" t="s">
        <v>189</v>
      </c>
      <c r="K62" s="95" t="s">
        <v>189</v>
      </c>
      <c r="L62" s="95" t="s">
        <v>189</v>
      </c>
      <c r="M62" s="95" t="s">
        <v>189</v>
      </c>
      <c r="O62" s="158">
        <f>SUM(O53:O61)</f>
        <v>19</v>
      </c>
      <c r="P62" s="178"/>
      <c r="Q62" s="178"/>
      <c r="R62" s="179"/>
      <c r="U62" s="4"/>
      <c r="V62" s="4"/>
    </row>
    <row r="63" spans="1:22" s="4" customFormat="1" ht="13.2" x14ac:dyDescent="0.25">
      <c r="A63" s="55"/>
      <c r="K63" s="50"/>
    </row>
    <row r="64" spans="1:22" ht="66" x14ac:dyDescent="0.3">
      <c r="A64" s="55" t="str">
        <f>A28</f>
        <v>July, 2023</v>
      </c>
      <c r="B64" s="56" t="s">
        <v>142</v>
      </c>
      <c r="C64" s="56" t="s">
        <v>16</v>
      </c>
      <c r="D64" s="56" t="s">
        <v>104</v>
      </c>
      <c r="E64" s="56" t="s">
        <v>17</v>
      </c>
      <c r="F64" s="57" t="s">
        <v>18</v>
      </c>
      <c r="G64" s="57" t="s">
        <v>19</v>
      </c>
      <c r="H64" s="57" t="s">
        <v>20</v>
      </c>
      <c r="I64" s="57" t="s">
        <v>103</v>
      </c>
      <c r="J64" s="72"/>
      <c r="K64" s="57" t="s">
        <v>135</v>
      </c>
      <c r="L64" s="57" t="s">
        <v>136</v>
      </c>
      <c r="M64" s="57" t="s">
        <v>137</v>
      </c>
      <c r="N64" s="72"/>
      <c r="O64" s="289" t="s">
        <v>152</v>
      </c>
      <c r="P64" s="290"/>
      <c r="Q64" s="290"/>
      <c r="R64" s="291"/>
      <c r="U64" s="4"/>
      <c r="V64" s="4"/>
    </row>
    <row r="65" spans="1:22" x14ac:dyDescent="0.3">
      <c r="A65" s="55"/>
      <c r="B65" s="11"/>
      <c r="C65" s="11" t="s">
        <v>190</v>
      </c>
      <c r="D65" s="11"/>
      <c r="E65" s="157">
        <v>0</v>
      </c>
      <c r="F65" s="11">
        <v>0</v>
      </c>
      <c r="G65" s="11" t="s">
        <v>189</v>
      </c>
      <c r="H65" s="11" t="s">
        <v>189</v>
      </c>
      <c r="I65" s="11" t="s">
        <v>189</v>
      </c>
      <c r="K65" s="11" t="s">
        <v>189</v>
      </c>
      <c r="L65" s="11" t="s">
        <v>189</v>
      </c>
      <c r="M65" s="11" t="s">
        <v>189</v>
      </c>
      <c r="O65" s="11">
        <f>F65</f>
        <v>0</v>
      </c>
      <c r="P65" s="174"/>
      <c r="Q65" s="174"/>
      <c r="R65" s="135"/>
      <c r="U65" s="4"/>
      <c r="V65" s="4"/>
    </row>
    <row r="66" spans="1:22" x14ac:dyDescent="0.3">
      <c r="A66" s="55"/>
      <c r="B66" s="11"/>
      <c r="C66" s="11" t="s">
        <v>190</v>
      </c>
      <c r="D66" s="11"/>
      <c r="E66" s="157" t="s">
        <v>249</v>
      </c>
      <c r="F66" s="11">
        <v>0</v>
      </c>
      <c r="G66" s="11" t="s">
        <v>189</v>
      </c>
      <c r="H66" s="11" t="s">
        <v>189</v>
      </c>
      <c r="I66" s="11" t="s">
        <v>189</v>
      </c>
      <c r="K66" s="11" t="s">
        <v>189</v>
      </c>
      <c r="L66" s="11" t="s">
        <v>189</v>
      </c>
      <c r="M66" s="11" t="s">
        <v>189</v>
      </c>
      <c r="O66" s="11">
        <f t="shared" ref="O66:O72" si="10">F66</f>
        <v>0</v>
      </c>
      <c r="P66" s="174"/>
      <c r="Q66" s="174"/>
      <c r="R66" s="135"/>
      <c r="U66" s="4"/>
      <c r="V66" s="4"/>
    </row>
    <row r="67" spans="1:22" x14ac:dyDescent="0.3">
      <c r="A67" s="55"/>
      <c r="B67" s="11"/>
      <c r="C67" s="11" t="s">
        <v>190</v>
      </c>
      <c r="D67" s="11"/>
      <c r="E67" s="157" t="s">
        <v>252</v>
      </c>
      <c r="F67" s="11">
        <v>2</v>
      </c>
      <c r="G67" s="11" t="s">
        <v>189</v>
      </c>
      <c r="H67" s="11" t="s">
        <v>189</v>
      </c>
      <c r="I67" s="11" t="s">
        <v>189</v>
      </c>
      <c r="K67" s="11" t="s">
        <v>189</v>
      </c>
      <c r="L67" s="11" t="s">
        <v>189</v>
      </c>
      <c r="M67" s="11" t="s">
        <v>189</v>
      </c>
      <c r="O67" s="11">
        <f t="shared" ref="O67" si="11">F67</f>
        <v>2</v>
      </c>
      <c r="P67" s="174"/>
      <c r="Q67" s="174"/>
      <c r="R67" s="135"/>
      <c r="U67" s="4"/>
      <c r="V67" s="4"/>
    </row>
    <row r="68" spans="1:22" x14ac:dyDescent="0.3">
      <c r="A68" s="55"/>
      <c r="B68" s="11"/>
      <c r="C68" s="11" t="s">
        <v>190</v>
      </c>
      <c r="D68" s="11"/>
      <c r="E68" s="157" t="s">
        <v>253</v>
      </c>
      <c r="F68" s="11">
        <v>0</v>
      </c>
      <c r="G68" s="11" t="s">
        <v>189</v>
      </c>
      <c r="H68" s="11" t="s">
        <v>189</v>
      </c>
      <c r="I68" s="11" t="s">
        <v>189</v>
      </c>
      <c r="K68" s="11" t="s">
        <v>189</v>
      </c>
      <c r="L68" s="11" t="s">
        <v>189</v>
      </c>
      <c r="M68" s="11" t="s">
        <v>189</v>
      </c>
      <c r="O68" s="11">
        <f t="shared" ref="O68:O71" si="12">F68</f>
        <v>0</v>
      </c>
      <c r="P68" s="174"/>
      <c r="Q68" s="174"/>
      <c r="R68" s="135"/>
      <c r="U68" s="4"/>
      <c r="V68" s="4"/>
    </row>
    <row r="69" spans="1:22" x14ac:dyDescent="0.3">
      <c r="A69" s="55"/>
      <c r="B69" s="11"/>
      <c r="C69" s="11" t="s">
        <v>190</v>
      </c>
      <c r="D69" s="11"/>
      <c r="E69" s="157" t="s">
        <v>254</v>
      </c>
      <c r="F69" s="11">
        <v>0</v>
      </c>
      <c r="G69" s="11" t="s">
        <v>189</v>
      </c>
      <c r="H69" s="11" t="s">
        <v>189</v>
      </c>
      <c r="I69" s="11" t="s">
        <v>189</v>
      </c>
      <c r="K69" s="11" t="s">
        <v>189</v>
      </c>
      <c r="L69" s="11" t="s">
        <v>189</v>
      </c>
      <c r="M69" s="11" t="s">
        <v>189</v>
      </c>
      <c r="O69" s="11">
        <f t="shared" ref="O69:O70" si="13">F69</f>
        <v>0</v>
      </c>
      <c r="P69" s="174"/>
      <c r="Q69" s="174"/>
      <c r="R69" s="135"/>
      <c r="U69" s="4"/>
      <c r="V69" s="4"/>
    </row>
    <row r="70" spans="1:22" x14ac:dyDescent="0.3">
      <c r="A70" s="55"/>
      <c r="B70" s="11"/>
      <c r="C70" s="11" t="s">
        <v>190</v>
      </c>
      <c r="D70" s="11"/>
      <c r="E70" s="157" t="s">
        <v>256</v>
      </c>
      <c r="F70" s="11">
        <v>1</v>
      </c>
      <c r="G70" s="11" t="s">
        <v>189</v>
      </c>
      <c r="H70" s="11" t="s">
        <v>189</v>
      </c>
      <c r="I70" s="11" t="s">
        <v>189</v>
      </c>
      <c r="K70" s="11" t="s">
        <v>189</v>
      </c>
      <c r="L70" s="11" t="s">
        <v>189</v>
      </c>
      <c r="M70" s="11" t="s">
        <v>189</v>
      </c>
      <c r="O70" s="11">
        <f t="shared" si="13"/>
        <v>1</v>
      </c>
      <c r="P70" s="174"/>
      <c r="Q70" s="174"/>
      <c r="R70" s="135"/>
      <c r="U70" s="4"/>
      <c r="V70" s="4"/>
    </row>
    <row r="71" spans="1:22" x14ac:dyDescent="0.3">
      <c r="A71" s="55"/>
      <c r="B71" s="11"/>
      <c r="C71" s="11" t="s">
        <v>190</v>
      </c>
      <c r="D71" s="11"/>
      <c r="E71" s="157" t="s">
        <v>257</v>
      </c>
      <c r="F71" s="11">
        <v>32</v>
      </c>
      <c r="G71" s="11" t="s">
        <v>189</v>
      </c>
      <c r="H71" s="11" t="s">
        <v>189</v>
      </c>
      <c r="I71" s="11" t="s">
        <v>189</v>
      </c>
      <c r="K71" s="11" t="s">
        <v>189</v>
      </c>
      <c r="L71" s="11" t="s">
        <v>189</v>
      </c>
      <c r="M71" s="11" t="s">
        <v>189</v>
      </c>
      <c r="O71" s="11">
        <f t="shared" si="12"/>
        <v>32</v>
      </c>
      <c r="P71" s="174"/>
      <c r="Q71" s="174"/>
      <c r="R71" s="135"/>
      <c r="U71" s="4"/>
      <c r="V71" s="4"/>
    </row>
    <row r="72" spans="1:22" x14ac:dyDescent="0.3">
      <c r="A72" s="55"/>
      <c r="B72" s="11"/>
      <c r="C72" s="11" t="s">
        <v>190</v>
      </c>
      <c r="D72" s="11"/>
      <c r="E72" s="157" t="s">
        <v>258</v>
      </c>
      <c r="F72" s="11">
        <v>1</v>
      </c>
      <c r="G72" s="11" t="s">
        <v>189</v>
      </c>
      <c r="H72" s="11" t="s">
        <v>189</v>
      </c>
      <c r="I72" s="11" t="s">
        <v>189</v>
      </c>
      <c r="K72" s="11" t="s">
        <v>189</v>
      </c>
      <c r="L72" s="11" t="s">
        <v>189</v>
      </c>
      <c r="M72" s="11" t="s">
        <v>189</v>
      </c>
      <c r="O72" s="11">
        <f t="shared" si="10"/>
        <v>1</v>
      </c>
      <c r="P72" s="174"/>
      <c r="Q72" s="174"/>
      <c r="R72" s="135"/>
      <c r="U72" s="4"/>
      <c r="V72" s="4"/>
    </row>
    <row r="73" spans="1:22" ht="15" thickBot="1" x14ac:dyDescent="0.35">
      <c r="A73" s="55"/>
      <c r="B73" s="92"/>
      <c r="C73" s="92"/>
      <c r="D73" s="92"/>
      <c r="E73" s="92"/>
      <c r="F73" s="92"/>
      <c r="G73" s="92"/>
      <c r="H73" s="92"/>
      <c r="I73" s="92"/>
      <c r="K73" s="92"/>
      <c r="L73" s="92"/>
      <c r="M73" s="92"/>
      <c r="O73" s="92"/>
      <c r="P73" s="175"/>
      <c r="Q73" s="175"/>
      <c r="R73" s="176"/>
      <c r="U73" s="4"/>
      <c r="V73" s="4"/>
    </row>
    <row r="74" spans="1:22" ht="15" thickBot="1" x14ac:dyDescent="0.35">
      <c r="A74" s="55"/>
      <c r="B74" s="93" t="s">
        <v>124</v>
      </c>
      <c r="C74" s="94"/>
      <c r="D74" s="94"/>
      <c r="E74" s="94"/>
      <c r="F74" s="173">
        <f>SUM(F65:F73)</f>
        <v>36</v>
      </c>
      <c r="G74" s="95" t="s">
        <v>189</v>
      </c>
      <c r="H74" s="95" t="s">
        <v>189</v>
      </c>
      <c r="I74" s="99" t="s">
        <v>189</v>
      </c>
      <c r="K74" s="95" t="s">
        <v>189</v>
      </c>
      <c r="L74" s="95" t="s">
        <v>189</v>
      </c>
      <c r="M74" s="95" t="s">
        <v>189</v>
      </c>
      <c r="O74" s="158">
        <f>SUM(O65:O73)</f>
        <v>36</v>
      </c>
      <c r="P74" s="178"/>
      <c r="Q74" s="178"/>
      <c r="R74" s="179"/>
      <c r="U74" s="4"/>
      <c r="V74" s="4"/>
    </row>
    <row r="75" spans="1:22" s="4" customFormat="1" ht="13.2" x14ac:dyDescent="0.25">
      <c r="A75" s="55"/>
      <c r="K75" s="50"/>
    </row>
    <row r="76" spans="1:22" ht="66" x14ac:dyDescent="0.3">
      <c r="A76" s="55" t="str">
        <f>A40</f>
        <v>July, 2019</v>
      </c>
      <c r="B76" s="56" t="s">
        <v>142</v>
      </c>
      <c r="C76" s="56" t="s">
        <v>16</v>
      </c>
      <c r="D76" s="56" t="s">
        <v>104</v>
      </c>
      <c r="E76" s="56" t="s">
        <v>17</v>
      </c>
      <c r="F76" s="57" t="s">
        <v>18</v>
      </c>
      <c r="G76" s="57" t="s">
        <v>19</v>
      </c>
      <c r="H76" s="57" t="s">
        <v>20</v>
      </c>
      <c r="I76" s="57" t="s">
        <v>103</v>
      </c>
      <c r="J76" s="72"/>
      <c r="K76" s="57" t="s">
        <v>135</v>
      </c>
      <c r="L76" s="57" t="s">
        <v>136</v>
      </c>
      <c r="M76" s="57" t="s">
        <v>137</v>
      </c>
      <c r="N76" s="72"/>
      <c r="O76" s="289" t="s">
        <v>152</v>
      </c>
      <c r="P76" s="290"/>
      <c r="Q76" s="290"/>
      <c r="R76" s="291"/>
      <c r="U76" s="4"/>
      <c r="V76" s="4"/>
    </row>
    <row r="77" spans="1:22" x14ac:dyDescent="0.3">
      <c r="A77" s="55"/>
      <c r="B77" s="11"/>
      <c r="C77" s="11" t="s">
        <v>190</v>
      </c>
      <c r="D77" s="11"/>
      <c r="E77" s="157">
        <v>0</v>
      </c>
      <c r="F77" s="11">
        <v>0</v>
      </c>
      <c r="G77" s="11">
        <v>0</v>
      </c>
      <c r="H77" s="11">
        <v>0</v>
      </c>
      <c r="I77" s="11">
        <v>0</v>
      </c>
      <c r="K77" s="11" t="s">
        <v>189</v>
      </c>
      <c r="L77" s="11" t="s">
        <v>189</v>
      </c>
      <c r="M77" s="11" t="s">
        <v>189</v>
      </c>
      <c r="O77" s="11" t="s">
        <v>189</v>
      </c>
      <c r="P77" s="174"/>
      <c r="Q77" s="174"/>
      <c r="R77" s="135"/>
      <c r="U77" s="4"/>
      <c r="V77" s="4"/>
    </row>
    <row r="78" spans="1:22" x14ac:dyDescent="0.3">
      <c r="A78" s="55"/>
      <c r="B78" s="11"/>
      <c r="C78" s="11" t="s">
        <v>190</v>
      </c>
      <c r="D78" s="11"/>
      <c r="E78" s="157" t="s">
        <v>247</v>
      </c>
      <c r="F78" s="11">
        <v>0</v>
      </c>
      <c r="G78" s="11">
        <v>0</v>
      </c>
      <c r="H78" s="11">
        <v>0</v>
      </c>
      <c r="I78" s="11">
        <v>0</v>
      </c>
      <c r="K78" s="11" t="s">
        <v>189</v>
      </c>
      <c r="L78" s="11" t="s">
        <v>189</v>
      </c>
      <c r="M78" s="11" t="s">
        <v>189</v>
      </c>
      <c r="O78" s="11" t="s">
        <v>189</v>
      </c>
      <c r="P78" s="174"/>
      <c r="Q78" s="174"/>
      <c r="R78" s="135"/>
      <c r="U78" s="4"/>
      <c r="V78" s="4"/>
    </row>
    <row r="79" spans="1:22" x14ac:dyDescent="0.3">
      <c r="A79" s="55"/>
      <c r="B79" s="11"/>
      <c r="C79" s="11" t="s">
        <v>190</v>
      </c>
      <c r="D79" s="11"/>
      <c r="E79" s="157" t="s">
        <v>252</v>
      </c>
      <c r="F79" s="11">
        <v>1</v>
      </c>
      <c r="G79" s="11">
        <v>0</v>
      </c>
      <c r="H79" s="11">
        <v>0</v>
      </c>
      <c r="I79" s="11">
        <v>0</v>
      </c>
      <c r="K79" s="11" t="s">
        <v>189</v>
      </c>
      <c r="L79" s="11" t="s">
        <v>189</v>
      </c>
      <c r="M79" s="11" t="s">
        <v>189</v>
      </c>
      <c r="O79" s="11" t="s">
        <v>189</v>
      </c>
      <c r="P79" s="174"/>
      <c r="Q79" s="174"/>
      <c r="R79" s="135"/>
      <c r="U79" s="4"/>
      <c r="V79" s="4"/>
    </row>
    <row r="80" spans="1:22" x14ac:dyDescent="0.3">
      <c r="A80" s="55"/>
      <c r="B80" s="11"/>
      <c r="C80" s="11" t="s">
        <v>190</v>
      </c>
      <c r="D80" s="11"/>
      <c r="E80" s="157" t="s">
        <v>253</v>
      </c>
      <c r="F80" s="11">
        <v>4</v>
      </c>
      <c r="G80" s="11">
        <v>0</v>
      </c>
      <c r="H80" s="11">
        <v>0</v>
      </c>
      <c r="I80" s="11">
        <v>0</v>
      </c>
      <c r="K80" s="11" t="s">
        <v>189</v>
      </c>
      <c r="L80" s="11" t="s">
        <v>189</v>
      </c>
      <c r="M80" s="11" t="s">
        <v>189</v>
      </c>
      <c r="O80" s="11" t="s">
        <v>189</v>
      </c>
      <c r="P80" s="174"/>
      <c r="Q80" s="174"/>
      <c r="R80" s="135"/>
      <c r="U80" s="4"/>
      <c r="V80" s="4"/>
    </row>
    <row r="81" spans="1:22" x14ac:dyDescent="0.3">
      <c r="A81" s="55"/>
      <c r="B81" s="11"/>
      <c r="C81" s="11" t="s">
        <v>190</v>
      </c>
      <c r="D81" s="11"/>
      <c r="E81" s="157" t="s">
        <v>254</v>
      </c>
      <c r="F81" s="11">
        <v>0</v>
      </c>
      <c r="G81" s="11">
        <v>0</v>
      </c>
      <c r="H81" s="11">
        <v>0</v>
      </c>
      <c r="I81" s="11">
        <v>0</v>
      </c>
      <c r="K81" s="11" t="s">
        <v>189</v>
      </c>
      <c r="L81" s="11" t="s">
        <v>189</v>
      </c>
      <c r="M81" s="11" t="s">
        <v>189</v>
      </c>
      <c r="O81" s="11" t="s">
        <v>189</v>
      </c>
      <c r="P81" s="174"/>
      <c r="Q81" s="174"/>
      <c r="R81" s="135"/>
      <c r="U81" s="4"/>
      <c r="V81" s="4"/>
    </row>
    <row r="82" spans="1:22" x14ac:dyDescent="0.3">
      <c r="A82" s="55"/>
      <c r="B82" s="11"/>
      <c r="C82" s="11" t="s">
        <v>190</v>
      </c>
      <c r="D82" s="11"/>
      <c r="E82" s="157" t="s">
        <v>256</v>
      </c>
      <c r="F82" s="11">
        <v>0</v>
      </c>
      <c r="G82" s="11">
        <v>0</v>
      </c>
      <c r="H82" s="11">
        <v>0</v>
      </c>
      <c r="I82" s="11">
        <v>0</v>
      </c>
      <c r="K82" s="11" t="s">
        <v>189</v>
      </c>
      <c r="L82" s="11" t="s">
        <v>189</v>
      </c>
      <c r="M82" s="11" t="s">
        <v>189</v>
      </c>
      <c r="O82" s="11" t="s">
        <v>189</v>
      </c>
      <c r="P82" s="174"/>
      <c r="Q82" s="174"/>
      <c r="R82" s="135"/>
      <c r="U82" s="4"/>
      <c r="V82" s="4"/>
    </row>
    <row r="83" spans="1:22" x14ac:dyDescent="0.3">
      <c r="A83" s="55"/>
      <c r="B83" s="11"/>
      <c r="C83" s="11" t="s">
        <v>190</v>
      </c>
      <c r="D83" s="11"/>
      <c r="E83" s="157" t="s">
        <v>257</v>
      </c>
      <c r="F83" s="11">
        <v>35</v>
      </c>
      <c r="G83" s="11">
        <v>0</v>
      </c>
      <c r="H83" s="11">
        <v>0</v>
      </c>
      <c r="I83" s="11">
        <v>0</v>
      </c>
      <c r="K83" s="11" t="s">
        <v>189</v>
      </c>
      <c r="L83" s="11" t="s">
        <v>189</v>
      </c>
      <c r="M83" s="11" t="s">
        <v>189</v>
      </c>
      <c r="O83" s="11" t="s">
        <v>189</v>
      </c>
      <c r="P83" s="174"/>
      <c r="Q83" s="174"/>
      <c r="R83" s="135"/>
      <c r="U83" s="4"/>
      <c r="V83" s="4"/>
    </row>
    <row r="84" spans="1:22" x14ac:dyDescent="0.3">
      <c r="A84" s="55"/>
      <c r="B84" s="11"/>
      <c r="C84" s="11" t="s">
        <v>190</v>
      </c>
      <c r="D84" s="11"/>
      <c r="E84" s="157" t="s">
        <v>258</v>
      </c>
      <c r="F84" s="11">
        <v>0</v>
      </c>
      <c r="G84" s="11">
        <v>0</v>
      </c>
      <c r="H84" s="11">
        <v>0</v>
      </c>
      <c r="I84" s="11">
        <v>0</v>
      </c>
      <c r="K84" s="11" t="s">
        <v>189</v>
      </c>
      <c r="L84" s="11" t="s">
        <v>189</v>
      </c>
      <c r="M84" s="11" t="s">
        <v>189</v>
      </c>
      <c r="O84" s="11" t="s">
        <v>189</v>
      </c>
      <c r="P84" s="174"/>
      <c r="Q84" s="174"/>
      <c r="R84" s="135"/>
      <c r="U84" s="4"/>
      <c r="V84" s="4"/>
    </row>
    <row r="85" spans="1:22" ht="15" thickBot="1" x14ac:dyDescent="0.35">
      <c r="A85" s="55"/>
      <c r="B85" s="92"/>
      <c r="C85" s="92"/>
      <c r="D85" s="92"/>
      <c r="E85" s="92"/>
      <c r="F85" s="92"/>
      <c r="G85" s="92"/>
      <c r="H85" s="92"/>
      <c r="I85" s="92"/>
      <c r="K85" s="92"/>
      <c r="L85" s="92"/>
      <c r="M85" s="92"/>
      <c r="O85" s="92"/>
      <c r="P85" s="175"/>
      <c r="Q85" s="175"/>
      <c r="R85" s="176"/>
      <c r="U85" s="4"/>
      <c r="V85" s="4"/>
    </row>
    <row r="86" spans="1:22" ht="15" thickBot="1" x14ac:dyDescent="0.35">
      <c r="A86" s="55"/>
      <c r="B86" s="93" t="s">
        <v>124</v>
      </c>
      <c r="C86" s="94"/>
      <c r="D86" s="94"/>
      <c r="E86" s="94"/>
      <c r="F86" s="173">
        <f>SUM(F77:F85)</f>
        <v>40</v>
      </c>
      <c r="G86" s="173">
        <f>SUM(G77:G85)</f>
        <v>0</v>
      </c>
      <c r="H86" s="173">
        <f>SUM(H77:H85)</f>
        <v>0</v>
      </c>
      <c r="I86" s="208">
        <f>IFERROR(AVERAGEIF(I77:I85,"&gt;0"),0)</f>
        <v>0</v>
      </c>
      <c r="K86" s="97" t="s">
        <v>189</v>
      </c>
      <c r="L86" s="95" t="s">
        <v>189</v>
      </c>
      <c r="M86" s="96" t="s">
        <v>189</v>
      </c>
      <c r="O86" s="173" t="s">
        <v>189</v>
      </c>
      <c r="P86" s="178"/>
      <c r="Q86" s="178"/>
      <c r="R86" s="179"/>
      <c r="U86" s="4"/>
      <c r="V86" s="4"/>
    </row>
    <row r="87" spans="1:22" s="4" customFormat="1" ht="13.2" x14ac:dyDescent="0.25">
      <c r="A87" s="55"/>
    </row>
    <row r="88" spans="1:22" s="4" customFormat="1" ht="13.2" x14ac:dyDescent="0.25"/>
    <row r="89" spans="1:22" s="4" customFormat="1" ht="13.2" hidden="1" x14ac:dyDescent="0.25">
      <c r="K89" s="50"/>
      <c r="O89" s="50"/>
    </row>
    <row r="90" spans="1:22" s="4" customFormat="1" ht="13.2" hidden="1" x14ac:dyDescent="0.25">
      <c r="K90" s="50"/>
      <c r="O90" s="50"/>
    </row>
    <row r="91" spans="1:22" s="4" customFormat="1" ht="13.2" hidden="1" x14ac:dyDescent="0.25">
      <c r="K91" s="50"/>
      <c r="O91" s="50"/>
    </row>
    <row r="92" spans="1:22" s="4" customFormat="1" ht="13.2" hidden="1" x14ac:dyDescent="0.25">
      <c r="K92" s="50"/>
      <c r="O92" s="50"/>
    </row>
    <row r="93" spans="1:22" s="4" customFormat="1" ht="13.2" hidden="1" x14ac:dyDescent="0.25">
      <c r="K93" s="50"/>
      <c r="O93" s="50"/>
    </row>
    <row r="94" spans="1:22" x14ac:dyDescent="0.3"/>
    <row r="95" spans="1:22" x14ac:dyDescent="0.3"/>
    <row r="96" spans="1: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sheetData>
  <mergeCells count="12285">
    <mergeCell ref="WZK38:WZN38"/>
    <mergeCell ref="WZO38:WZR38"/>
    <mergeCell ref="WZS38:WZV38"/>
    <mergeCell ref="WZW38:WZZ38"/>
    <mergeCell ref="XAA38:XAD38"/>
    <mergeCell ref="WYQ38:WYT38"/>
    <mergeCell ref="WYU38:WYX38"/>
    <mergeCell ref="WYY38:WZB38"/>
    <mergeCell ref="WZC38:WZF38"/>
    <mergeCell ref="WZG38:WZJ38"/>
    <mergeCell ref="WXW38:WXZ38"/>
    <mergeCell ref="WYA38:WYD38"/>
    <mergeCell ref="WYE38:WYH38"/>
    <mergeCell ref="WYI38:WYL38"/>
    <mergeCell ref="WYM38:WYP38"/>
    <mergeCell ref="WXC38:WXF38"/>
    <mergeCell ref="WXG38:WXJ38"/>
    <mergeCell ref="WXK38:WXN38"/>
    <mergeCell ref="WXO38:WXR38"/>
    <mergeCell ref="WXS38:WXV38"/>
    <mergeCell ref="WWI38:WWL38"/>
    <mergeCell ref="WWM38:WWP38"/>
    <mergeCell ref="WWQ38:WWT38"/>
    <mergeCell ref="WWU38:WWX38"/>
    <mergeCell ref="WWY38:WXB38"/>
    <mergeCell ref="WVO38:WVR38"/>
    <mergeCell ref="WVS38:WVV38"/>
    <mergeCell ref="WVW38:WVZ38"/>
    <mergeCell ref="WWA38:WWD38"/>
    <mergeCell ref="O76:R76"/>
    <mergeCell ref="O64:R64"/>
    <mergeCell ref="O40:R40"/>
    <mergeCell ref="O52:R52"/>
    <mergeCell ref="WWE38:WWH38"/>
    <mergeCell ref="WUU38:WUX38"/>
    <mergeCell ref="WUY38:WVB38"/>
    <mergeCell ref="WVC38:WVF38"/>
    <mergeCell ref="WVG38:WVJ38"/>
    <mergeCell ref="WVK38:WVN38"/>
    <mergeCell ref="WUA38:WUD38"/>
    <mergeCell ref="WUE38:WUH38"/>
    <mergeCell ref="WUI38:WUL38"/>
    <mergeCell ref="WUM38:WUP38"/>
    <mergeCell ref="WUQ38:WUT38"/>
    <mergeCell ref="WTG38:WTJ38"/>
    <mergeCell ref="WTK38:WTN38"/>
    <mergeCell ref="WTO38:WTR38"/>
    <mergeCell ref="WTS38:WTV38"/>
    <mergeCell ref="WTW38:WTZ38"/>
    <mergeCell ref="WSM38:WSP38"/>
    <mergeCell ref="WSQ38:WST38"/>
    <mergeCell ref="WSU38:WSX38"/>
    <mergeCell ref="WSY38:WTB38"/>
    <mergeCell ref="WTC38:WTF38"/>
    <mergeCell ref="WRS38:WRV38"/>
    <mergeCell ref="WRW38:WRZ38"/>
    <mergeCell ref="WSA38:WSD38"/>
    <mergeCell ref="WSE38:WSH38"/>
    <mergeCell ref="WSI38:WSL38"/>
    <mergeCell ref="WQY38:WRB38"/>
    <mergeCell ref="WRC38:WRF38"/>
    <mergeCell ref="WRG38:WRJ38"/>
    <mergeCell ref="WRK38:WRN38"/>
    <mergeCell ref="WRO38:WRR38"/>
    <mergeCell ref="XEU38:XEX38"/>
    <mergeCell ref="XEY38:XFB38"/>
    <mergeCell ref="XFC38:XFD38"/>
    <mergeCell ref="XEA38:XED38"/>
    <mergeCell ref="XEE38:XEH38"/>
    <mergeCell ref="XEI38:XEL38"/>
    <mergeCell ref="XEM38:XEP38"/>
    <mergeCell ref="XEQ38:XET38"/>
    <mergeCell ref="XDG38:XDJ38"/>
    <mergeCell ref="XDK38:XDN38"/>
    <mergeCell ref="XDO38:XDR38"/>
    <mergeCell ref="XDS38:XDV38"/>
    <mergeCell ref="XDW38:XDZ38"/>
    <mergeCell ref="XCM38:XCP38"/>
    <mergeCell ref="XCQ38:XCT38"/>
    <mergeCell ref="XCU38:XCX38"/>
    <mergeCell ref="XCY38:XDB38"/>
    <mergeCell ref="XDC38:XDF38"/>
    <mergeCell ref="XBS38:XBV38"/>
    <mergeCell ref="XBW38:XBZ38"/>
    <mergeCell ref="XCA38:XCD38"/>
    <mergeCell ref="XCE38:XCH38"/>
    <mergeCell ref="XCI38:XCL38"/>
    <mergeCell ref="XAY38:XBB38"/>
    <mergeCell ref="XBC38:XBF38"/>
    <mergeCell ref="XBG38:XBJ38"/>
    <mergeCell ref="XBK38:XBN38"/>
    <mergeCell ref="XBO38:XBR38"/>
    <mergeCell ref="XAE38:XAH38"/>
    <mergeCell ref="XAI38:XAL38"/>
    <mergeCell ref="XAM38:XAP38"/>
    <mergeCell ref="XAQ38:XAT38"/>
    <mergeCell ref="XAU38:XAX38"/>
    <mergeCell ref="WQE38:WQH38"/>
    <mergeCell ref="WQI38:WQL38"/>
    <mergeCell ref="WQM38:WQP38"/>
    <mergeCell ref="WQQ38:WQT38"/>
    <mergeCell ref="WQU38:WQX38"/>
    <mergeCell ref="WPK38:WPN38"/>
    <mergeCell ref="WPO38:WPR38"/>
    <mergeCell ref="WPS38:WPV38"/>
    <mergeCell ref="WPW38:WPZ38"/>
    <mergeCell ref="WQA38:WQD38"/>
    <mergeCell ref="WOQ38:WOT38"/>
    <mergeCell ref="WOU38:WOX38"/>
    <mergeCell ref="WOY38:WPB38"/>
    <mergeCell ref="WPC38:WPF38"/>
    <mergeCell ref="WPG38:WPJ38"/>
    <mergeCell ref="WNW38:WNZ38"/>
    <mergeCell ref="WOA38:WOD38"/>
    <mergeCell ref="WOE38:WOH38"/>
    <mergeCell ref="WOI38:WOL38"/>
    <mergeCell ref="WOM38:WOP38"/>
    <mergeCell ref="WNC38:WNF38"/>
    <mergeCell ref="WNG38:WNJ38"/>
    <mergeCell ref="WNK38:WNN38"/>
    <mergeCell ref="WNO38:WNR38"/>
    <mergeCell ref="WNS38:WNV38"/>
    <mergeCell ref="WMI38:WML38"/>
    <mergeCell ref="WMM38:WMP38"/>
    <mergeCell ref="WMQ38:WMT38"/>
    <mergeCell ref="WMU38:WMX38"/>
    <mergeCell ref="WMY38:WNB38"/>
    <mergeCell ref="WLO38:WLR38"/>
    <mergeCell ref="WLS38:WLV38"/>
    <mergeCell ref="WLW38:WLZ38"/>
    <mergeCell ref="WMA38:WMD38"/>
    <mergeCell ref="WME38:WMH38"/>
    <mergeCell ref="WKU38:WKX38"/>
    <mergeCell ref="WKY38:WLB38"/>
    <mergeCell ref="WLC38:WLF38"/>
    <mergeCell ref="WLG38:WLJ38"/>
    <mergeCell ref="WLK38:WLN38"/>
    <mergeCell ref="WKA38:WKD38"/>
    <mergeCell ref="WKE38:WKH38"/>
    <mergeCell ref="WKI38:WKL38"/>
    <mergeCell ref="WKM38:WKP38"/>
    <mergeCell ref="WKQ38:WKT38"/>
    <mergeCell ref="WJG38:WJJ38"/>
    <mergeCell ref="WJK38:WJN38"/>
    <mergeCell ref="WJO38:WJR38"/>
    <mergeCell ref="WJS38:WJV38"/>
    <mergeCell ref="WJW38:WJZ38"/>
    <mergeCell ref="WIM38:WIP38"/>
    <mergeCell ref="WIQ38:WIT38"/>
    <mergeCell ref="WIU38:WIX38"/>
    <mergeCell ref="WIY38:WJB38"/>
    <mergeCell ref="WJC38:WJF38"/>
    <mergeCell ref="WHS38:WHV38"/>
    <mergeCell ref="WHW38:WHZ38"/>
    <mergeCell ref="WIA38:WID38"/>
    <mergeCell ref="WIE38:WIH38"/>
    <mergeCell ref="WII38:WIL38"/>
    <mergeCell ref="WGY38:WHB38"/>
    <mergeCell ref="WHC38:WHF38"/>
    <mergeCell ref="WHG38:WHJ38"/>
    <mergeCell ref="WHK38:WHN38"/>
    <mergeCell ref="WHO38:WHR38"/>
    <mergeCell ref="WGE38:WGH38"/>
    <mergeCell ref="WGI38:WGL38"/>
    <mergeCell ref="WGM38:WGP38"/>
    <mergeCell ref="WGQ38:WGT38"/>
    <mergeCell ref="WGU38:WGX38"/>
    <mergeCell ref="WFK38:WFN38"/>
    <mergeCell ref="WFO38:WFR38"/>
    <mergeCell ref="WFS38:WFV38"/>
    <mergeCell ref="WFW38:WFZ38"/>
    <mergeCell ref="WGA38:WGD38"/>
    <mergeCell ref="WEQ38:WET38"/>
    <mergeCell ref="WEU38:WEX38"/>
    <mergeCell ref="WEY38:WFB38"/>
    <mergeCell ref="WFC38:WFF38"/>
    <mergeCell ref="WFG38:WFJ38"/>
    <mergeCell ref="WDW38:WDZ38"/>
    <mergeCell ref="WEA38:WED38"/>
    <mergeCell ref="WEE38:WEH38"/>
    <mergeCell ref="WEI38:WEL38"/>
    <mergeCell ref="WEM38:WEP38"/>
    <mergeCell ref="WDC38:WDF38"/>
    <mergeCell ref="WDG38:WDJ38"/>
    <mergeCell ref="WDK38:WDN38"/>
    <mergeCell ref="WDO38:WDR38"/>
    <mergeCell ref="WDS38:WDV38"/>
    <mergeCell ref="WCI38:WCL38"/>
    <mergeCell ref="WCM38:WCP38"/>
    <mergeCell ref="WCQ38:WCT38"/>
    <mergeCell ref="WCU38:WCX38"/>
    <mergeCell ref="WCY38:WDB38"/>
    <mergeCell ref="WBO38:WBR38"/>
    <mergeCell ref="WBS38:WBV38"/>
    <mergeCell ref="WBW38:WBZ38"/>
    <mergeCell ref="WCA38:WCD38"/>
    <mergeCell ref="WCE38:WCH38"/>
    <mergeCell ref="WAU38:WAX38"/>
    <mergeCell ref="WAY38:WBB38"/>
    <mergeCell ref="WBC38:WBF38"/>
    <mergeCell ref="WBG38:WBJ38"/>
    <mergeCell ref="WBK38:WBN38"/>
    <mergeCell ref="WAA38:WAD38"/>
    <mergeCell ref="WAE38:WAH38"/>
    <mergeCell ref="WAI38:WAL38"/>
    <mergeCell ref="WAM38:WAP38"/>
    <mergeCell ref="WAQ38:WAT38"/>
    <mergeCell ref="VZG38:VZJ38"/>
    <mergeCell ref="VZK38:VZN38"/>
    <mergeCell ref="VZO38:VZR38"/>
    <mergeCell ref="VZS38:VZV38"/>
    <mergeCell ref="VZW38:VZZ38"/>
    <mergeCell ref="VYM38:VYP38"/>
    <mergeCell ref="VYQ38:VYT38"/>
    <mergeCell ref="VYU38:VYX38"/>
    <mergeCell ref="VYY38:VZB38"/>
    <mergeCell ref="VZC38:VZF38"/>
    <mergeCell ref="VXS38:VXV38"/>
    <mergeCell ref="VXW38:VXZ38"/>
    <mergeCell ref="VYA38:VYD38"/>
    <mergeCell ref="VYE38:VYH38"/>
    <mergeCell ref="VYI38:VYL38"/>
    <mergeCell ref="VWY38:VXB38"/>
    <mergeCell ref="VXC38:VXF38"/>
    <mergeCell ref="VXG38:VXJ38"/>
    <mergeCell ref="VXK38:VXN38"/>
    <mergeCell ref="VXO38:VXR38"/>
    <mergeCell ref="VWE38:VWH38"/>
    <mergeCell ref="VWI38:VWL38"/>
    <mergeCell ref="VWM38:VWP38"/>
    <mergeCell ref="VWQ38:VWT38"/>
    <mergeCell ref="VWU38:VWX38"/>
    <mergeCell ref="VVK38:VVN38"/>
    <mergeCell ref="VVO38:VVR38"/>
    <mergeCell ref="VVS38:VVV38"/>
    <mergeCell ref="VVW38:VVZ38"/>
    <mergeCell ref="VWA38:VWD38"/>
    <mergeCell ref="VUQ38:VUT38"/>
    <mergeCell ref="VUU38:VUX38"/>
    <mergeCell ref="VUY38:VVB38"/>
    <mergeCell ref="VVC38:VVF38"/>
    <mergeCell ref="VVG38:VVJ38"/>
    <mergeCell ref="VTW38:VTZ38"/>
    <mergeCell ref="VUA38:VUD38"/>
    <mergeCell ref="VUE38:VUH38"/>
    <mergeCell ref="VUI38:VUL38"/>
    <mergeCell ref="VUM38:VUP38"/>
    <mergeCell ref="VTC38:VTF38"/>
    <mergeCell ref="VTG38:VTJ38"/>
    <mergeCell ref="VTK38:VTN38"/>
    <mergeCell ref="VTO38:VTR38"/>
    <mergeCell ref="VTS38:VTV38"/>
    <mergeCell ref="VSI38:VSL38"/>
    <mergeCell ref="VSM38:VSP38"/>
    <mergeCell ref="VSQ38:VST38"/>
    <mergeCell ref="VSU38:VSX38"/>
    <mergeCell ref="VSY38:VTB38"/>
    <mergeCell ref="VRO38:VRR38"/>
    <mergeCell ref="VRS38:VRV38"/>
    <mergeCell ref="VRW38:VRZ38"/>
    <mergeCell ref="VSA38:VSD38"/>
    <mergeCell ref="VSE38:VSH38"/>
    <mergeCell ref="VQU38:VQX38"/>
    <mergeCell ref="VQY38:VRB38"/>
    <mergeCell ref="VRC38:VRF38"/>
    <mergeCell ref="VRG38:VRJ38"/>
    <mergeCell ref="VRK38:VRN38"/>
    <mergeCell ref="VQA38:VQD38"/>
    <mergeCell ref="VQE38:VQH38"/>
    <mergeCell ref="VQI38:VQL38"/>
    <mergeCell ref="VQM38:VQP38"/>
    <mergeCell ref="VQQ38:VQT38"/>
    <mergeCell ref="VPG38:VPJ38"/>
    <mergeCell ref="VPK38:VPN38"/>
    <mergeCell ref="VPO38:VPR38"/>
    <mergeCell ref="VPS38:VPV38"/>
    <mergeCell ref="VPW38:VPZ38"/>
    <mergeCell ref="VOM38:VOP38"/>
    <mergeCell ref="VOQ38:VOT38"/>
    <mergeCell ref="VOU38:VOX38"/>
    <mergeCell ref="VOY38:VPB38"/>
    <mergeCell ref="VPC38:VPF38"/>
    <mergeCell ref="VNS38:VNV38"/>
    <mergeCell ref="VNW38:VNZ38"/>
    <mergeCell ref="VOA38:VOD38"/>
    <mergeCell ref="VOE38:VOH38"/>
    <mergeCell ref="VOI38:VOL38"/>
    <mergeCell ref="VMY38:VNB38"/>
    <mergeCell ref="VNC38:VNF38"/>
    <mergeCell ref="VNG38:VNJ38"/>
    <mergeCell ref="VNK38:VNN38"/>
    <mergeCell ref="VNO38:VNR38"/>
    <mergeCell ref="VME38:VMH38"/>
    <mergeCell ref="VMI38:VML38"/>
    <mergeCell ref="VMM38:VMP38"/>
    <mergeCell ref="VMQ38:VMT38"/>
    <mergeCell ref="VMU38:VMX38"/>
    <mergeCell ref="VLK38:VLN38"/>
    <mergeCell ref="VLO38:VLR38"/>
    <mergeCell ref="VLS38:VLV38"/>
    <mergeCell ref="VLW38:VLZ38"/>
    <mergeCell ref="VMA38:VMD38"/>
    <mergeCell ref="VKQ38:VKT38"/>
    <mergeCell ref="VKU38:VKX38"/>
    <mergeCell ref="VKY38:VLB38"/>
    <mergeCell ref="VLC38:VLF38"/>
    <mergeCell ref="VLG38:VLJ38"/>
    <mergeCell ref="VJW38:VJZ38"/>
    <mergeCell ref="VKA38:VKD38"/>
    <mergeCell ref="VKE38:VKH38"/>
    <mergeCell ref="VKI38:VKL38"/>
    <mergeCell ref="VKM38:VKP38"/>
    <mergeCell ref="VJC38:VJF38"/>
    <mergeCell ref="VJG38:VJJ38"/>
    <mergeCell ref="VJK38:VJN38"/>
    <mergeCell ref="VJO38:VJR38"/>
    <mergeCell ref="VJS38:VJV38"/>
    <mergeCell ref="VII38:VIL38"/>
    <mergeCell ref="VIM38:VIP38"/>
    <mergeCell ref="VIQ38:VIT38"/>
    <mergeCell ref="VIU38:VIX38"/>
    <mergeCell ref="VIY38:VJB38"/>
    <mergeCell ref="VHO38:VHR38"/>
    <mergeCell ref="VHS38:VHV38"/>
    <mergeCell ref="VHW38:VHZ38"/>
    <mergeCell ref="VIA38:VID38"/>
    <mergeCell ref="VIE38:VIH38"/>
    <mergeCell ref="VGU38:VGX38"/>
    <mergeCell ref="VGY38:VHB38"/>
    <mergeCell ref="VHC38:VHF38"/>
    <mergeCell ref="VHG38:VHJ38"/>
    <mergeCell ref="VHK38:VHN38"/>
    <mergeCell ref="VGA38:VGD38"/>
    <mergeCell ref="VGE38:VGH38"/>
    <mergeCell ref="VGI38:VGL38"/>
    <mergeCell ref="VGM38:VGP38"/>
    <mergeCell ref="VGQ38:VGT38"/>
    <mergeCell ref="VFG38:VFJ38"/>
    <mergeCell ref="VFK38:VFN38"/>
    <mergeCell ref="VFO38:VFR38"/>
    <mergeCell ref="VFS38:VFV38"/>
    <mergeCell ref="VFW38:VFZ38"/>
    <mergeCell ref="VEM38:VEP38"/>
    <mergeCell ref="VEQ38:VET38"/>
    <mergeCell ref="VEU38:VEX38"/>
    <mergeCell ref="VEY38:VFB38"/>
    <mergeCell ref="VFC38:VFF38"/>
    <mergeCell ref="VDS38:VDV38"/>
    <mergeCell ref="VDW38:VDZ38"/>
    <mergeCell ref="VEA38:VED38"/>
    <mergeCell ref="VEE38:VEH38"/>
    <mergeCell ref="VEI38:VEL38"/>
    <mergeCell ref="VCY38:VDB38"/>
    <mergeCell ref="VDC38:VDF38"/>
    <mergeCell ref="VDG38:VDJ38"/>
    <mergeCell ref="VDK38:VDN38"/>
    <mergeCell ref="VDO38:VDR38"/>
    <mergeCell ref="VCE38:VCH38"/>
    <mergeCell ref="VCI38:VCL38"/>
    <mergeCell ref="VCM38:VCP38"/>
    <mergeCell ref="VCQ38:VCT38"/>
    <mergeCell ref="VCU38:VCX38"/>
    <mergeCell ref="VBK38:VBN38"/>
    <mergeCell ref="VBO38:VBR38"/>
    <mergeCell ref="VBS38:VBV38"/>
    <mergeCell ref="VBW38:VBZ38"/>
    <mergeCell ref="VCA38:VCD38"/>
    <mergeCell ref="VAQ38:VAT38"/>
    <mergeCell ref="VAU38:VAX38"/>
    <mergeCell ref="VAY38:VBB38"/>
    <mergeCell ref="VBC38:VBF38"/>
    <mergeCell ref="VBG38:VBJ38"/>
    <mergeCell ref="UZW38:UZZ38"/>
    <mergeCell ref="VAA38:VAD38"/>
    <mergeCell ref="VAE38:VAH38"/>
    <mergeCell ref="VAI38:VAL38"/>
    <mergeCell ref="VAM38:VAP38"/>
    <mergeCell ref="UZC38:UZF38"/>
    <mergeCell ref="UZG38:UZJ38"/>
    <mergeCell ref="UZK38:UZN38"/>
    <mergeCell ref="UZO38:UZR38"/>
    <mergeCell ref="UZS38:UZV38"/>
    <mergeCell ref="UYI38:UYL38"/>
    <mergeCell ref="UYM38:UYP38"/>
    <mergeCell ref="UYQ38:UYT38"/>
    <mergeCell ref="UYU38:UYX38"/>
    <mergeCell ref="UYY38:UZB38"/>
    <mergeCell ref="UXO38:UXR38"/>
    <mergeCell ref="UXS38:UXV38"/>
    <mergeCell ref="UXW38:UXZ38"/>
    <mergeCell ref="UYA38:UYD38"/>
    <mergeCell ref="UYE38:UYH38"/>
    <mergeCell ref="UWU38:UWX38"/>
    <mergeCell ref="UWY38:UXB38"/>
    <mergeCell ref="UXC38:UXF38"/>
    <mergeCell ref="UXG38:UXJ38"/>
    <mergeCell ref="UXK38:UXN38"/>
    <mergeCell ref="UWA38:UWD38"/>
    <mergeCell ref="UWE38:UWH38"/>
    <mergeCell ref="UWI38:UWL38"/>
    <mergeCell ref="UWM38:UWP38"/>
    <mergeCell ref="UWQ38:UWT38"/>
    <mergeCell ref="UVG38:UVJ38"/>
    <mergeCell ref="UVK38:UVN38"/>
    <mergeCell ref="UVO38:UVR38"/>
    <mergeCell ref="UVS38:UVV38"/>
    <mergeCell ref="UVW38:UVZ38"/>
    <mergeCell ref="UUM38:UUP38"/>
    <mergeCell ref="UUQ38:UUT38"/>
    <mergeCell ref="UUU38:UUX38"/>
    <mergeCell ref="UUY38:UVB38"/>
    <mergeCell ref="UVC38:UVF38"/>
    <mergeCell ref="UTS38:UTV38"/>
    <mergeCell ref="UTW38:UTZ38"/>
    <mergeCell ref="UUA38:UUD38"/>
    <mergeCell ref="UUE38:UUH38"/>
    <mergeCell ref="UUI38:UUL38"/>
    <mergeCell ref="USY38:UTB38"/>
    <mergeCell ref="UTC38:UTF38"/>
    <mergeCell ref="UTG38:UTJ38"/>
    <mergeCell ref="UTK38:UTN38"/>
    <mergeCell ref="UTO38:UTR38"/>
    <mergeCell ref="USE38:USH38"/>
    <mergeCell ref="USI38:USL38"/>
    <mergeCell ref="USM38:USP38"/>
    <mergeCell ref="USQ38:UST38"/>
    <mergeCell ref="USU38:USX38"/>
    <mergeCell ref="URK38:URN38"/>
    <mergeCell ref="URO38:URR38"/>
    <mergeCell ref="URS38:URV38"/>
    <mergeCell ref="URW38:URZ38"/>
    <mergeCell ref="USA38:USD38"/>
    <mergeCell ref="UQQ38:UQT38"/>
    <mergeCell ref="UQU38:UQX38"/>
    <mergeCell ref="UQY38:URB38"/>
    <mergeCell ref="URC38:URF38"/>
    <mergeCell ref="URG38:URJ38"/>
    <mergeCell ref="UPW38:UPZ38"/>
    <mergeCell ref="UQA38:UQD38"/>
    <mergeCell ref="UQE38:UQH38"/>
    <mergeCell ref="UQI38:UQL38"/>
    <mergeCell ref="UQM38:UQP38"/>
    <mergeCell ref="UPC38:UPF38"/>
    <mergeCell ref="UPG38:UPJ38"/>
    <mergeCell ref="UPK38:UPN38"/>
    <mergeCell ref="UPO38:UPR38"/>
    <mergeCell ref="UPS38:UPV38"/>
    <mergeCell ref="UOI38:UOL38"/>
    <mergeCell ref="UOM38:UOP38"/>
    <mergeCell ref="UOQ38:UOT38"/>
    <mergeCell ref="UOU38:UOX38"/>
    <mergeCell ref="UOY38:UPB38"/>
    <mergeCell ref="UNO38:UNR38"/>
    <mergeCell ref="UNS38:UNV38"/>
    <mergeCell ref="UNW38:UNZ38"/>
    <mergeCell ref="UOA38:UOD38"/>
    <mergeCell ref="UOE38:UOH38"/>
    <mergeCell ref="UMU38:UMX38"/>
    <mergeCell ref="UMY38:UNB38"/>
    <mergeCell ref="UNC38:UNF38"/>
    <mergeCell ref="UNG38:UNJ38"/>
    <mergeCell ref="UNK38:UNN38"/>
    <mergeCell ref="UMA38:UMD38"/>
    <mergeCell ref="UME38:UMH38"/>
    <mergeCell ref="UMI38:UML38"/>
    <mergeCell ref="UMM38:UMP38"/>
    <mergeCell ref="UMQ38:UMT38"/>
    <mergeCell ref="ULG38:ULJ38"/>
    <mergeCell ref="ULK38:ULN38"/>
    <mergeCell ref="ULO38:ULR38"/>
    <mergeCell ref="ULS38:ULV38"/>
    <mergeCell ref="ULW38:ULZ38"/>
    <mergeCell ref="UKM38:UKP38"/>
    <mergeCell ref="UKQ38:UKT38"/>
    <mergeCell ref="UKU38:UKX38"/>
    <mergeCell ref="UKY38:ULB38"/>
    <mergeCell ref="ULC38:ULF38"/>
    <mergeCell ref="UJS38:UJV38"/>
    <mergeCell ref="UJW38:UJZ38"/>
    <mergeCell ref="UKA38:UKD38"/>
    <mergeCell ref="UKE38:UKH38"/>
    <mergeCell ref="UKI38:UKL38"/>
    <mergeCell ref="UIY38:UJB38"/>
    <mergeCell ref="UJC38:UJF38"/>
    <mergeCell ref="UJG38:UJJ38"/>
    <mergeCell ref="UJK38:UJN38"/>
    <mergeCell ref="UJO38:UJR38"/>
    <mergeCell ref="UIE38:UIH38"/>
    <mergeCell ref="UII38:UIL38"/>
    <mergeCell ref="UIM38:UIP38"/>
    <mergeCell ref="UIQ38:UIT38"/>
    <mergeCell ref="UIU38:UIX38"/>
    <mergeCell ref="UHK38:UHN38"/>
    <mergeCell ref="UHO38:UHR38"/>
    <mergeCell ref="UHS38:UHV38"/>
    <mergeCell ref="UHW38:UHZ38"/>
    <mergeCell ref="UIA38:UID38"/>
    <mergeCell ref="UGQ38:UGT38"/>
    <mergeCell ref="UGU38:UGX38"/>
    <mergeCell ref="UGY38:UHB38"/>
    <mergeCell ref="UHC38:UHF38"/>
    <mergeCell ref="UHG38:UHJ38"/>
    <mergeCell ref="UFW38:UFZ38"/>
    <mergeCell ref="UGA38:UGD38"/>
    <mergeCell ref="UGE38:UGH38"/>
    <mergeCell ref="UGI38:UGL38"/>
    <mergeCell ref="UGM38:UGP38"/>
    <mergeCell ref="UFC38:UFF38"/>
    <mergeCell ref="UFG38:UFJ38"/>
    <mergeCell ref="UFK38:UFN38"/>
    <mergeCell ref="UFO38:UFR38"/>
    <mergeCell ref="UFS38:UFV38"/>
    <mergeCell ref="UEI38:UEL38"/>
    <mergeCell ref="UEM38:UEP38"/>
    <mergeCell ref="UEQ38:UET38"/>
    <mergeCell ref="UEU38:UEX38"/>
    <mergeCell ref="UEY38:UFB38"/>
    <mergeCell ref="UDO38:UDR38"/>
    <mergeCell ref="UDS38:UDV38"/>
    <mergeCell ref="UDW38:UDZ38"/>
    <mergeCell ref="UEA38:UED38"/>
    <mergeCell ref="UEE38:UEH38"/>
    <mergeCell ref="UCU38:UCX38"/>
    <mergeCell ref="UCY38:UDB38"/>
    <mergeCell ref="UDC38:UDF38"/>
    <mergeCell ref="UDG38:UDJ38"/>
    <mergeCell ref="UDK38:UDN38"/>
    <mergeCell ref="UCA38:UCD38"/>
    <mergeCell ref="UCE38:UCH38"/>
    <mergeCell ref="UCI38:UCL38"/>
    <mergeCell ref="UCM38:UCP38"/>
    <mergeCell ref="UCQ38:UCT38"/>
    <mergeCell ref="UBG38:UBJ38"/>
    <mergeCell ref="UBK38:UBN38"/>
    <mergeCell ref="UBO38:UBR38"/>
    <mergeCell ref="UBS38:UBV38"/>
    <mergeCell ref="UBW38:UBZ38"/>
    <mergeCell ref="UAM38:UAP38"/>
    <mergeCell ref="UAQ38:UAT38"/>
    <mergeCell ref="UAU38:UAX38"/>
    <mergeCell ref="UAY38:UBB38"/>
    <mergeCell ref="UBC38:UBF38"/>
    <mergeCell ref="TZS38:TZV38"/>
    <mergeCell ref="TZW38:TZZ38"/>
    <mergeCell ref="UAA38:UAD38"/>
    <mergeCell ref="UAE38:UAH38"/>
    <mergeCell ref="UAI38:UAL38"/>
    <mergeCell ref="TYY38:TZB38"/>
    <mergeCell ref="TZC38:TZF38"/>
    <mergeCell ref="TZG38:TZJ38"/>
    <mergeCell ref="TZK38:TZN38"/>
    <mergeCell ref="TZO38:TZR38"/>
    <mergeCell ref="TYE38:TYH38"/>
    <mergeCell ref="TYI38:TYL38"/>
    <mergeCell ref="TYM38:TYP38"/>
    <mergeCell ref="TYQ38:TYT38"/>
    <mergeCell ref="TYU38:TYX38"/>
    <mergeCell ref="TXK38:TXN38"/>
    <mergeCell ref="TXO38:TXR38"/>
    <mergeCell ref="TXS38:TXV38"/>
    <mergeCell ref="TXW38:TXZ38"/>
    <mergeCell ref="TYA38:TYD38"/>
    <mergeCell ref="TWQ38:TWT38"/>
    <mergeCell ref="TWU38:TWX38"/>
    <mergeCell ref="TWY38:TXB38"/>
    <mergeCell ref="TXC38:TXF38"/>
    <mergeCell ref="TXG38:TXJ38"/>
    <mergeCell ref="TVW38:TVZ38"/>
    <mergeCell ref="TWA38:TWD38"/>
    <mergeCell ref="TWE38:TWH38"/>
    <mergeCell ref="TWI38:TWL38"/>
    <mergeCell ref="TWM38:TWP38"/>
    <mergeCell ref="TVC38:TVF38"/>
    <mergeCell ref="TVG38:TVJ38"/>
    <mergeCell ref="TVK38:TVN38"/>
    <mergeCell ref="TVO38:TVR38"/>
    <mergeCell ref="TVS38:TVV38"/>
    <mergeCell ref="TUI38:TUL38"/>
    <mergeCell ref="TUM38:TUP38"/>
    <mergeCell ref="TUQ38:TUT38"/>
    <mergeCell ref="TUU38:TUX38"/>
    <mergeCell ref="TUY38:TVB38"/>
    <mergeCell ref="TTO38:TTR38"/>
    <mergeCell ref="TTS38:TTV38"/>
    <mergeCell ref="TTW38:TTZ38"/>
    <mergeCell ref="TUA38:TUD38"/>
    <mergeCell ref="TUE38:TUH38"/>
    <mergeCell ref="TSU38:TSX38"/>
    <mergeCell ref="TSY38:TTB38"/>
    <mergeCell ref="TTC38:TTF38"/>
    <mergeCell ref="TTG38:TTJ38"/>
    <mergeCell ref="TTK38:TTN38"/>
    <mergeCell ref="TSA38:TSD38"/>
    <mergeCell ref="TSE38:TSH38"/>
    <mergeCell ref="TSI38:TSL38"/>
    <mergeCell ref="TSM38:TSP38"/>
    <mergeCell ref="TSQ38:TST38"/>
    <mergeCell ref="TRG38:TRJ38"/>
    <mergeCell ref="TRK38:TRN38"/>
    <mergeCell ref="TRO38:TRR38"/>
    <mergeCell ref="TRS38:TRV38"/>
    <mergeCell ref="TRW38:TRZ38"/>
    <mergeCell ref="TQM38:TQP38"/>
    <mergeCell ref="TQQ38:TQT38"/>
    <mergeCell ref="TQU38:TQX38"/>
    <mergeCell ref="TQY38:TRB38"/>
    <mergeCell ref="TRC38:TRF38"/>
    <mergeCell ref="TPS38:TPV38"/>
    <mergeCell ref="TPW38:TPZ38"/>
    <mergeCell ref="TQA38:TQD38"/>
    <mergeCell ref="TQE38:TQH38"/>
    <mergeCell ref="TQI38:TQL38"/>
    <mergeCell ref="TOY38:TPB38"/>
    <mergeCell ref="TPC38:TPF38"/>
    <mergeCell ref="TPG38:TPJ38"/>
    <mergeCell ref="TPK38:TPN38"/>
    <mergeCell ref="TPO38:TPR38"/>
    <mergeCell ref="TOE38:TOH38"/>
    <mergeCell ref="TOI38:TOL38"/>
    <mergeCell ref="TOM38:TOP38"/>
    <mergeCell ref="TOQ38:TOT38"/>
    <mergeCell ref="TOU38:TOX38"/>
    <mergeCell ref="TNK38:TNN38"/>
    <mergeCell ref="TNO38:TNR38"/>
    <mergeCell ref="TNS38:TNV38"/>
    <mergeCell ref="TNW38:TNZ38"/>
    <mergeCell ref="TOA38:TOD38"/>
    <mergeCell ref="TMQ38:TMT38"/>
    <mergeCell ref="TMU38:TMX38"/>
    <mergeCell ref="TMY38:TNB38"/>
    <mergeCell ref="TNC38:TNF38"/>
    <mergeCell ref="TNG38:TNJ38"/>
    <mergeCell ref="TLW38:TLZ38"/>
    <mergeCell ref="TMA38:TMD38"/>
    <mergeCell ref="TME38:TMH38"/>
    <mergeCell ref="TMI38:TML38"/>
    <mergeCell ref="TMM38:TMP38"/>
    <mergeCell ref="TLC38:TLF38"/>
    <mergeCell ref="TLG38:TLJ38"/>
    <mergeCell ref="TLK38:TLN38"/>
    <mergeCell ref="TLO38:TLR38"/>
    <mergeCell ref="TLS38:TLV38"/>
    <mergeCell ref="TKI38:TKL38"/>
    <mergeCell ref="TKM38:TKP38"/>
    <mergeCell ref="TKQ38:TKT38"/>
    <mergeCell ref="TKU38:TKX38"/>
    <mergeCell ref="TKY38:TLB38"/>
    <mergeCell ref="TJO38:TJR38"/>
    <mergeCell ref="TJS38:TJV38"/>
    <mergeCell ref="TJW38:TJZ38"/>
    <mergeCell ref="TKA38:TKD38"/>
    <mergeCell ref="TKE38:TKH38"/>
    <mergeCell ref="TIU38:TIX38"/>
    <mergeCell ref="TIY38:TJB38"/>
    <mergeCell ref="TJC38:TJF38"/>
    <mergeCell ref="TJG38:TJJ38"/>
    <mergeCell ref="TJK38:TJN38"/>
    <mergeCell ref="TIA38:TID38"/>
    <mergeCell ref="TIE38:TIH38"/>
    <mergeCell ref="TII38:TIL38"/>
    <mergeCell ref="TIM38:TIP38"/>
    <mergeCell ref="TIQ38:TIT38"/>
    <mergeCell ref="THG38:THJ38"/>
    <mergeCell ref="THK38:THN38"/>
    <mergeCell ref="THO38:THR38"/>
    <mergeCell ref="THS38:THV38"/>
    <mergeCell ref="THW38:THZ38"/>
    <mergeCell ref="TGM38:TGP38"/>
    <mergeCell ref="TGQ38:TGT38"/>
    <mergeCell ref="TGU38:TGX38"/>
    <mergeCell ref="TGY38:THB38"/>
    <mergeCell ref="THC38:THF38"/>
    <mergeCell ref="TFS38:TFV38"/>
    <mergeCell ref="TFW38:TFZ38"/>
    <mergeCell ref="TGA38:TGD38"/>
    <mergeCell ref="TGE38:TGH38"/>
    <mergeCell ref="TGI38:TGL38"/>
    <mergeCell ref="TEY38:TFB38"/>
    <mergeCell ref="TFC38:TFF38"/>
    <mergeCell ref="TFG38:TFJ38"/>
    <mergeCell ref="TFK38:TFN38"/>
    <mergeCell ref="TFO38:TFR38"/>
    <mergeCell ref="TEE38:TEH38"/>
    <mergeCell ref="TEI38:TEL38"/>
    <mergeCell ref="TEM38:TEP38"/>
    <mergeCell ref="TEQ38:TET38"/>
    <mergeCell ref="TEU38:TEX38"/>
    <mergeCell ref="TDK38:TDN38"/>
    <mergeCell ref="TDO38:TDR38"/>
    <mergeCell ref="TDS38:TDV38"/>
    <mergeCell ref="TDW38:TDZ38"/>
    <mergeCell ref="TEA38:TED38"/>
    <mergeCell ref="TCQ38:TCT38"/>
    <mergeCell ref="TCU38:TCX38"/>
    <mergeCell ref="TCY38:TDB38"/>
    <mergeCell ref="TDC38:TDF38"/>
    <mergeCell ref="TDG38:TDJ38"/>
    <mergeCell ref="TBW38:TBZ38"/>
    <mergeCell ref="TCA38:TCD38"/>
    <mergeCell ref="TCE38:TCH38"/>
    <mergeCell ref="TCI38:TCL38"/>
    <mergeCell ref="TCM38:TCP38"/>
    <mergeCell ref="TBC38:TBF38"/>
    <mergeCell ref="TBG38:TBJ38"/>
    <mergeCell ref="TBK38:TBN38"/>
    <mergeCell ref="TBO38:TBR38"/>
    <mergeCell ref="TBS38:TBV38"/>
    <mergeCell ref="TAI38:TAL38"/>
    <mergeCell ref="TAM38:TAP38"/>
    <mergeCell ref="TAQ38:TAT38"/>
    <mergeCell ref="TAU38:TAX38"/>
    <mergeCell ref="TAY38:TBB38"/>
    <mergeCell ref="SZO38:SZR38"/>
    <mergeCell ref="SZS38:SZV38"/>
    <mergeCell ref="SZW38:SZZ38"/>
    <mergeCell ref="TAA38:TAD38"/>
    <mergeCell ref="TAE38:TAH38"/>
    <mergeCell ref="SYU38:SYX38"/>
    <mergeCell ref="SYY38:SZB38"/>
    <mergeCell ref="SZC38:SZF38"/>
    <mergeCell ref="SZG38:SZJ38"/>
    <mergeCell ref="SZK38:SZN38"/>
    <mergeCell ref="SYA38:SYD38"/>
    <mergeCell ref="SYE38:SYH38"/>
    <mergeCell ref="SYI38:SYL38"/>
    <mergeCell ref="SYM38:SYP38"/>
    <mergeCell ref="SYQ38:SYT38"/>
    <mergeCell ref="SXG38:SXJ38"/>
    <mergeCell ref="SXK38:SXN38"/>
    <mergeCell ref="SXO38:SXR38"/>
    <mergeCell ref="SXS38:SXV38"/>
    <mergeCell ref="SXW38:SXZ38"/>
    <mergeCell ref="SWM38:SWP38"/>
    <mergeCell ref="SWQ38:SWT38"/>
    <mergeCell ref="SWU38:SWX38"/>
    <mergeCell ref="SWY38:SXB38"/>
    <mergeCell ref="SXC38:SXF38"/>
    <mergeCell ref="SVS38:SVV38"/>
    <mergeCell ref="SVW38:SVZ38"/>
    <mergeCell ref="SWA38:SWD38"/>
    <mergeCell ref="SWE38:SWH38"/>
    <mergeCell ref="SWI38:SWL38"/>
    <mergeCell ref="SUY38:SVB38"/>
    <mergeCell ref="SVC38:SVF38"/>
    <mergeCell ref="SVG38:SVJ38"/>
    <mergeCell ref="SVK38:SVN38"/>
    <mergeCell ref="SVO38:SVR38"/>
    <mergeCell ref="SUE38:SUH38"/>
    <mergeCell ref="SUI38:SUL38"/>
    <mergeCell ref="SUM38:SUP38"/>
    <mergeCell ref="SUQ38:SUT38"/>
    <mergeCell ref="SUU38:SUX38"/>
    <mergeCell ref="STK38:STN38"/>
    <mergeCell ref="STO38:STR38"/>
    <mergeCell ref="STS38:STV38"/>
    <mergeCell ref="STW38:STZ38"/>
    <mergeCell ref="SUA38:SUD38"/>
    <mergeCell ref="SSQ38:SST38"/>
    <mergeCell ref="SSU38:SSX38"/>
    <mergeCell ref="SSY38:STB38"/>
    <mergeCell ref="STC38:STF38"/>
    <mergeCell ref="STG38:STJ38"/>
    <mergeCell ref="SRW38:SRZ38"/>
    <mergeCell ref="SSA38:SSD38"/>
    <mergeCell ref="SSE38:SSH38"/>
    <mergeCell ref="SSI38:SSL38"/>
    <mergeCell ref="SSM38:SSP38"/>
    <mergeCell ref="SRC38:SRF38"/>
    <mergeCell ref="SRG38:SRJ38"/>
    <mergeCell ref="SRK38:SRN38"/>
    <mergeCell ref="SRO38:SRR38"/>
    <mergeCell ref="SRS38:SRV38"/>
    <mergeCell ref="SQI38:SQL38"/>
    <mergeCell ref="SQM38:SQP38"/>
    <mergeCell ref="SQQ38:SQT38"/>
    <mergeCell ref="SQU38:SQX38"/>
    <mergeCell ref="SQY38:SRB38"/>
    <mergeCell ref="SPO38:SPR38"/>
    <mergeCell ref="SPS38:SPV38"/>
    <mergeCell ref="SPW38:SPZ38"/>
    <mergeCell ref="SQA38:SQD38"/>
    <mergeCell ref="SQE38:SQH38"/>
    <mergeCell ref="SOU38:SOX38"/>
    <mergeCell ref="SOY38:SPB38"/>
    <mergeCell ref="SPC38:SPF38"/>
    <mergeCell ref="SPG38:SPJ38"/>
    <mergeCell ref="SPK38:SPN38"/>
    <mergeCell ref="SOA38:SOD38"/>
    <mergeCell ref="SOE38:SOH38"/>
    <mergeCell ref="SOI38:SOL38"/>
    <mergeCell ref="SOM38:SOP38"/>
    <mergeCell ref="SOQ38:SOT38"/>
    <mergeCell ref="SNG38:SNJ38"/>
    <mergeCell ref="SNK38:SNN38"/>
    <mergeCell ref="SNO38:SNR38"/>
    <mergeCell ref="SNS38:SNV38"/>
    <mergeCell ref="SNW38:SNZ38"/>
    <mergeCell ref="SMM38:SMP38"/>
    <mergeCell ref="SMQ38:SMT38"/>
    <mergeCell ref="SMU38:SMX38"/>
    <mergeCell ref="SMY38:SNB38"/>
    <mergeCell ref="SNC38:SNF38"/>
    <mergeCell ref="SLS38:SLV38"/>
    <mergeCell ref="SLW38:SLZ38"/>
    <mergeCell ref="SMA38:SMD38"/>
    <mergeCell ref="SME38:SMH38"/>
    <mergeCell ref="SMI38:SML38"/>
    <mergeCell ref="SKY38:SLB38"/>
    <mergeCell ref="SLC38:SLF38"/>
    <mergeCell ref="SLG38:SLJ38"/>
    <mergeCell ref="SLK38:SLN38"/>
    <mergeCell ref="SLO38:SLR38"/>
    <mergeCell ref="SKE38:SKH38"/>
    <mergeCell ref="SKI38:SKL38"/>
    <mergeCell ref="SKM38:SKP38"/>
    <mergeCell ref="SKQ38:SKT38"/>
    <mergeCell ref="SKU38:SKX38"/>
    <mergeCell ref="SJK38:SJN38"/>
    <mergeCell ref="SJO38:SJR38"/>
    <mergeCell ref="SJS38:SJV38"/>
    <mergeCell ref="SJW38:SJZ38"/>
    <mergeCell ref="SKA38:SKD38"/>
    <mergeCell ref="SIQ38:SIT38"/>
    <mergeCell ref="SIU38:SIX38"/>
    <mergeCell ref="SIY38:SJB38"/>
    <mergeCell ref="SJC38:SJF38"/>
    <mergeCell ref="SJG38:SJJ38"/>
    <mergeCell ref="SHW38:SHZ38"/>
    <mergeCell ref="SIA38:SID38"/>
    <mergeCell ref="SIE38:SIH38"/>
    <mergeCell ref="SII38:SIL38"/>
    <mergeCell ref="SIM38:SIP38"/>
    <mergeCell ref="SHC38:SHF38"/>
    <mergeCell ref="SHG38:SHJ38"/>
    <mergeCell ref="SHK38:SHN38"/>
    <mergeCell ref="SHO38:SHR38"/>
    <mergeCell ref="SHS38:SHV38"/>
    <mergeCell ref="SGI38:SGL38"/>
    <mergeCell ref="SGM38:SGP38"/>
    <mergeCell ref="SGQ38:SGT38"/>
    <mergeCell ref="SGU38:SGX38"/>
    <mergeCell ref="SGY38:SHB38"/>
    <mergeCell ref="SFO38:SFR38"/>
    <mergeCell ref="SFS38:SFV38"/>
    <mergeCell ref="SFW38:SFZ38"/>
    <mergeCell ref="SGA38:SGD38"/>
    <mergeCell ref="SGE38:SGH38"/>
    <mergeCell ref="SEU38:SEX38"/>
    <mergeCell ref="SEY38:SFB38"/>
    <mergeCell ref="SFC38:SFF38"/>
    <mergeCell ref="SFG38:SFJ38"/>
    <mergeCell ref="SFK38:SFN38"/>
    <mergeCell ref="SEA38:SED38"/>
    <mergeCell ref="SEE38:SEH38"/>
    <mergeCell ref="SEI38:SEL38"/>
    <mergeCell ref="SEM38:SEP38"/>
    <mergeCell ref="SEQ38:SET38"/>
    <mergeCell ref="SDG38:SDJ38"/>
    <mergeCell ref="SDK38:SDN38"/>
    <mergeCell ref="SDO38:SDR38"/>
    <mergeCell ref="SDS38:SDV38"/>
    <mergeCell ref="SDW38:SDZ38"/>
    <mergeCell ref="SCM38:SCP38"/>
    <mergeCell ref="SCQ38:SCT38"/>
    <mergeCell ref="SCU38:SCX38"/>
    <mergeCell ref="SCY38:SDB38"/>
    <mergeCell ref="SDC38:SDF38"/>
    <mergeCell ref="SBS38:SBV38"/>
    <mergeCell ref="SBW38:SBZ38"/>
    <mergeCell ref="SCA38:SCD38"/>
    <mergeCell ref="SCE38:SCH38"/>
    <mergeCell ref="SCI38:SCL38"/>
    <mergeCell ref="SAY38:SBB38"/>
    <mergeCell ref="SBC38:SBF38"/>
    <mergeCell ref="SBG38:SBJ38"/>
    <mergeCell ref="SBK38:SBN38"/>
    <mergeCell ref="SBO38:SBR38"/>
    <mergeCell ref="SAE38:SAH38"/>
    <mergeCell ref="SAI38:SAL38"/>
    <mergeCell ref="SAM38:SAP38"/>
    <mergeCell ref="SAQ38:SAT38"/>
    <mergeCell ref="SAU38:SAX38"/>
    <mergeCell ref="RZK38:RZN38"/>
    <mergeCell ref="RZO38:RZR38"/>
    <mergeCell ref="RZS38:RZV38"/>
    <mergeCell ref="RZW38:RZZ38"/>
    <mergeCell ref="SAA38:SAD38"/>
    <mergeCell ref="RYQ38:RYT38"/>
    <mergeCell ref="RYU38:RYX38"/>
    <mergeCell ref="RYY38:RZB38"/>
    <mergeCell ref="RZC38:RZF38"/>
    <mergeCell ref="RZG38:RZJ38"/>
    <mergeCell ref="RXW38:RXZ38"/>
    <mergeCell ref="RYA38:RYD38"/>
    <mergeCell ref="RYE38:RYH38"/>
    <mergeCell ref="RYI38:RYL38"/>
    <mergeCell ref="RYM38:RYP38"/>
    <mergeCell ref="RXC38:RXF38"/>
    <mergeCell ref="RXG38:RXJ38"/>
    <mergeCell ref="RXK38:RXN38"/>
    <mergeCell ref="RXO38:RXR38"/>
    <mergeCell ref="RXS38:RXV38"/>
    <mergeCell ref="RWI38:RWL38"/>
    <mergeCell ref="RWM38:RWP38"/>
    <mergeCell ref="RWQ38:RWT38"/>
    <mergeCell ref="RWU38:RWX38"/>
    <mergeCell ref="RWY38:RXB38"/>
    <mergeCell ref="RVO38:RVR38"/>
    <mergeCell ref="RVS38:RVV38"/>
    <mergeCell ref="RVW38:RVZ38"/>
    <mergeCell ref="RWA38:RWD38"/>
    <mergeCell ref="RWE38:RWH38"/>
    <mergeCell ref="RUU38:RUX38"/>
    <mergeCell ref="RUY38:RVB38"/>
    <mergeCell ref="RVC38:RVF38"/>
    <mergeCell ref="RVG38:RVJ38"/>
    <mergeCell ref="RVK38:RVN38"/>
    <mergeCell ref="RUA38:RUD38"/>
    <mergeCell ref="RUE38:RUH38"/>
    <mergeCell ref="RUI38:RUL38"/>
    <mergeCell ref="RUM38:RUP38"/>
    <mergeCell ref="RUQ38:RUT38"/>
    <mergeCell ref="RTG38:RTJ38"/>
    <mergeCell ref="RTK38:RTN38"/>
    <mergeCell ref="RTO38:RTR38"/>
    <mergeCell ref="RTS38:RTV38"/>
    <mergeCell ref="RTW38:RTZ38"/>
    <mergeCell ref="RSM38:RSP38"/>
    <mergeCell ref="RSQ38:RST38"/>
    <mergeCell ref="RSU38:RSX38"/>
    <mergeCell ref="RSY38:RTB38"/>
    <mergeCell ref="RTC38:RTF38"/>
    <mergeCell ref="RRS38:RRV38"/>
    <mergeCell ref="RRW38:RRZ38"/>
    <mergeCell ref="RSA38:RSD38"/>
    <mergeCell ref="RSE38:RSH38"/>
    <mergeCell ref="RSI38:RSL38"/>
    <mergeCell ref="RQY38:RRB38"/>
    <mergeCell ref="RRC38:RRF38"/>
    <mergeCell ref="RRG38:RRJ38"/>
    <mergeCell ref="RRK38:RRN38"/>
    <mergeCell ref="RRO38:RRR38"/>
    <mergeCell ref="RQE38:RQH38"/>
    <mergeCell ref="RQI38:RQL38"/>
    <mergeCell ref="RQM38:RQP38"/>
    <mergeCell ref="RQQ38:RQT38"/>
    <mergeCell ref="RQU38:RQX38"/>
    <mergeCell ref="RPK38:RPN38"/>
    <mergeCell ref="RPO38:RPR38"/>
    <mergeCell ref="RPS38:RPV38"/>
    <mergeCell ref="RPW38:RPZ38"/>
    <mergeCell ref="RQA38:RQD38"/>
    <mergeCell ref="ROQ38:ROT38"/>
    <mergeCell ref="ROU38:ROX38"/>
    <mergeCell ref="ROY38:RPB38"/>
    <mergeCell ref="RPC38:RPF38"/>
    <mergeCell ref="RPG38:RPJ38"/>
    <mergeCell ref="RNW38:RNZ38"/>
    <mergeCell ref="ROA38:ROD38"/>
    <mergeCell ref="ROE38:ROH38"/>
    <mergeCell ref="ROI38:ROL38"/>
    <mergeCell ref="ROM38:ROP38"/>
    <mergeCell ref="RNC38:RNF38"/>
    <mergeCell ref="RNG38:RNJ38"/>
    <mergeCell ref="RNK38:RNN38"/>
    <mergeCell ref="RNO38:RNR38"/>
    <mergeCell ref="RNS38:RNV38"/>
    <mergeCell ref="RMI38:RML38"/>
    <mergeCell ref="RMM38:RMP38"/>
    <mergeCell ref="RMQ38:RMT38"/>
    <mergeCell ref="RMU38:RMX38"/>
    <mergeCell ref="RMY38:RNB38"/>
    <mergeCell ref="RLO38:RLR38"/>
    <mergeCell ref="RLS38:RLV38"/>
    <mergeCell ref="RLW38:RLZ38"/>
    <mergeCell ref="RMA38:RMD38"/>
    <mergeCell ref="RME38:RMH38"/>
    <mergeCell ref="RKU38:RKX38"/>
    <mergeCell ref="RKY38:RLB38"/>
    <mergeCell ref="RLC38:RLF38"/>
    <mergeCell ref="RLG38:RLJ38"/>
    <mergeCell ref="RLK38:RLN38"/>
    <mergeCell ref="RKA38:RKD38"/>
    <mergeCell ref="RKE38:RKH38"/>
    <mergeCell ref="RKI38:RKL38"/>
    <mergeCell ref="RKM38:RKP38"/>
    <mergeCell ref="RKQ38:RKT38"/>
    <mergeCell ref="RJG38:RJJ38"/>
    <mergeCell ref="RJK38:RJN38"/>
    <mergeCell ref="RJO38:RJR38"/>
    <mergeCell ref="RJS38:RJV38"/>
    <mergeCell ref="RJW38:RJZ38"/>
    <mergeCell ref="RIM38:RIP38"/>
    <mergeCell ref="RIQ38:RIT38"/>
    <mergeCell ref="RIU38:RIX38"/>
    <mergeCell ref="RIY38:RJB38"/>
    <mergeCell ref="RJC38:RJF38"/>
    <mergeCell ref="RHS38:RHV38"/>
    <mergeCell ref="RHW38:RHZ38"/>
    <mergeCell ref="RIA38:RID38"/>
    <mergeCell ref="RIE38:RIH38"/>
    <mergeCell ref="RII38:RIL38"/>
    <mergeCell ref="RGY38:RHB38"/>
    <mergeCell ref="RHC38:RHF38"/>
    <mergeCell ref="RHG38:RHJ38"/>
    <mergeCell ref="RHK38:RHN38"/>
    <mergeCell ref="RHO38:RHR38"/>
    <mergeCell ref="RGE38:RGH38"/>
    <mergeCell ref="RGI38:RGL38"/>
    <mergeCell ref="RGM38:RGP38"/>
    <mergeCell ref="RGQ38:RGT38"/>
    <mergeCell ref="RGU38:RGX38"/>
    <mergeCell ref="RFK38:RFN38"/>
    <mergeCell ref="RFO38:RFR38"/>
    <mergeCell ref="RFS38:RFV38"/>
    <mergeCell ref="RFW38:RFZ38"/>
    <mergeCell ref="RGA38:RGD38"/>
    <mergeCell ref="REQ38:RET38"/>
    <mergeCell ref="REU38:REX38"/>
    <mergeCell ref="REY38:RFB38"/>
    <mergeCell ref="RFC38:RFF38"/>
    <mergeCell ref="RFG38:RFJ38"/>
    <mergeCell ref="RDW38:RDZ38"/>
    <mergeCell ref="REA38:RED38"/>
    <mergeCell ref="REE38:REH38"/>
    <mergeCell ref="REI38:REL38"/>
    <mergeCell ref="REM38:REP38"/>
    <mergeCell ref="RDC38:RDF38"/>
    <mergeCell ref="RDG38:RDJ38"/>
    <mergeCell ref="RDK38:RDN38"/>
    <mergeCell ref="RDO38:RDR38"/>
    <mergeCell ref="RDS38:RDV38"/>
    <mergeCell ref="RCI38:RCL38"/>
    <mergeCell ref="RCM38:RCP38"/>
    <mergeCell ref="RCQ38:RCT38"/>
    <mergeCell ref="RCU38:RCX38"/>
    <mergeCell ref="RCY38:RDB38"/>
    <mergeCell ref="RBO38:RBR38"/>
    <mergeCell ref="RBS38:RBV38"/>
    <mergeCell ref="RBW38:RBZ38"/>
    <mergeCell ref="RCA38:RCD38"/>
    <mergeCell ref="RCE38:RCH38"/>
    <mergeCell ref="RAU38:RAX38"/>
    <mergeCell ref="RAY38:RBB38"/>
    <mergeCell ref="RBC38:RBF38"/>
    <mergeCell ref="RBG38:RBJ38"/>
    <mergeCell ref="RBK38:RBN38"/>
    <mergeCell ref="RAA38:RAD38"/>
    <mergeCell ref="RAE38:RAH38"/>
    <mergeCell ref="RAI38:RAL38"/>
    <mergeCell ref="RAM38:RAP38"/>
    <mergeCell ref="RAQ38:RAT38"/>
    <mergeCell ref="QZG38:QZJ38"/>
    <mergeCell ref="QZK38:QZN38"/>
    <mergeCell ref="QZO38:QZR38"/>
    <mergeCell ref="QZS38:QZV38"/>
    <mergeCell ref="QZW38:QZZ38"/>
    <mergeCell ref="QYM38:QYP38"/>
    <mergeCell ref="QYQ38:QYT38"/>
    <mergeCell ref="QYU38:QYX38"/>
    <mergeCell ref="QYY38:QZB38"/>
    <mergeCell ref="QZC38:QZF38"/>
    <mergeCell ref="QXS38:QXV38"/>
    <mergeCell ref="QXW38:QXZ38"/>
    <mergeCell ref="QYA38:QYD38"/>
    <mergeCell ref="QYE38:QYH38"/>
    <mergeCell ref="QYI38:QYL38"/>
    <mergeCell ref="QWY38:QXB38"/>
    <mergeCell ref="QXC38:QXF38"/>
    <mergeCell ref="QXG38:QXJ38"/>
    <mergeCell ref="QXK38:QXN38"/>
    <mergeCell ref="QXO38:QXR38"/>
    <mergeCell ref="QWE38:QWH38"/>
    <mergeCell ref="QWI38:QWL38"/>
    <mergeCell ref="QWM38:QWP38"/>
    <mergeCell ref="QWQ38:QWT38"/>
    <mergeCell ref="QWU38:QWX38"/>
    <mergeCell ref="QVK38:QVN38"/>
    <mergeCell ref="QVO38:QVR38"/>
    <mergeCell ref="QVS38:QVV38"/>
    <mergeCell ref="QVW38:QVZ38"/>
    <mergeCell ref="QWA38:QWD38"/>
    <mergeCell ref="QUQ38:QUT38"/>
    <mergeCell ref="QUU38:QUX38"/>
    <mergeCell ref="QUY38:QVB38"/>
    <mergeCell ref="QVC38:QVF38"/>
    <mergeCell ref="QVG38:QVJ38"/>
    <mergeCell ref="QTW38:QTZ38"/>
    <mergeCell ref="QUA38:QUD38"/>
    <mergeCell ref="QUE38:QUH38"/>
    <mergeCell ref="QUI38:QUL38"/>
    <mergeCell ref="QUM38:QUP38"/>
    <mergeCell ref="QTC38:QTF38"/>
    <mergeCell ref="QTG38:QTJ38"/>
    <mergeCell ref="QTK38:QTN38"/>
    <mergeCell ref="QTO38:QTR38"/>
    <mergeCell ref="QTS38:QTV38"/>
    <mergeCell ref="QSI38:QSL38"/>
    <mergeCell ref="QSM38:QSP38"/>
    <mergeCell ref="QSQ38:QST38"/>
    <mergeCell ref="QSU38:QSX38"/>
    <mergeCell ref="QSY38:QTB38"/>
    <mergeCell ref="QRO38:QRR38"/>
    <mergeCell ref="QRS38:QRV38"/>
    <mergeCell ref="QRW38:QRZ38"/>
    <mergeCell ref="QSA38:QSD38"/>
    <mergeCell ref="QSE38:QSH38"/>
    <mergeCell ref="QQU38:QQX38"/>
    <mergeCell ref="QQY38:QRB38"/>
    <mergeCell ref="QRC38:QRF38"/>
    <mergeCell ref="QRG38:QRJ38"/>
    <mergeCell ref="QRK38:QRN38"/>
    <mergeCell ref="QQA38:QQD38"/>
    <mergeCell ref="QQE38:QQH38"/>
    <mergeCell ref="QQI38:QQL38"/>
    <mergeCell ref="QQM38:QQP38"/>
    <mergeCell ref="QQQ38:QQT38"/>
    <mergeCell ref="QPG38:QPJ38"/>
    <mergeCell ref="QPK38:QPN38"/>
    <mergeCell ref="QPO38:QPR38"/>
    <mergeCell ref="QPS38:QPV38"/>
    <mergeCell ref="QPW38:QPZ38"/>
    <mergeCell ref="QOM38:QOP38"/>
    <mergeCell ref="QOQ38:QOT38"/>
    <mergeCell ref="QOU38:QOX38"/>
    <mergeCell ref="QOY38:QPB38"/>
    <mergeCell ref="QPC38:QPF38"/>
    <mergeCell ref="QNS38:QNV38"/>
    <mergeCell ref="QNW38:QNZ38"/>
    <mergeCell ref="QOA38:QOD38"/>
    <mergeCell ref="QOE38:QOH38"/>
    <mergeCell ref="QOI38:QOL38"/>
    <mergeCell ref="QMY38:QNB38"/>
    <mergeCell ref="QNC38:QNF38"/>
    <mergeCell ref="QNG38:QNJ38"/>
    <mergeCell ref="QNK38:QNN38"/>
    <mergeCell ref="QNO38:QNR38"/>
    <mergeCell ref="QME38:QMH38"/>
    <mergeCell ref="QMI38:QML38"/>
    <mergeCell ref="QMM38:QMP38"/>
    <mergeCell ref="QMQ38:QMT38"/>
    <mergeCell ref="QMU38:QMX38"/>
    <mergeCell ref="QLK38:QLN38"/>
    <mergeCell ref="QLO38:QLR38"/>
    <mergeCell ref="QLS38:QLV38"/>
    <mergeCell ref="QLW38:QLZ38"/>
    <mergeCell ref="QMA38:QMD38"/>
    <mergeCell ref="QKQ38:QKT38"/>
    <mergeCell ref="QKU38:QKX38"/>
    <mergeCell ref="QKY38:QLB38"/>
    <mergeCell ref="QLC38:QLF38"/>
    <mergeCell ref="QLG38:QLJ38"/>
    <mergeCell ref="QJW38:QJZ38"/>
    <mergeCell ref="QKA38:QKD38"/>
    <mergeCell ref="QKE38:QKH38"/>
    <mergeCell ref="QKI38:QKL38"/>
    <mergeCell ref="QKM38:QKP38"/>
    <mergeCell ref="QJC38:QJF38"/>
    <mergeCell ref="QJG38:QJJ38"/>
    <mergeCell ref="QJK38:QJN38"/>
    <mergeCell ref="QJO38:QJR38"/>
    <mergeCell ref="QJS38:QJV38"/>
    <mergeCell ref="QII38:QIL38"/>
    <mergeCell ref="QIM38:QIP38"/>
    <mergeCell ref="QIQ38:QIT38"/>
    <mergeCell ref="QIU38:QIX38"/>
    <mergeCell ref="QIY38:QJB38"/>
    <mergeCell ref="QHO38:QHR38"/>
    <mergeCell ref="QHS38:QHV38"/>
    <mergeCell ref="QHW38:QHZ38"/>
    <mergeCell ref="QIA38:QID38"/>
    <mergeCell ref="QIE38:QIH38"/>
    <mergeCell ref="QGU38:QGX38"/>
    <mergeCell ref="QGY38:QHB38"/>
    <mergeCell ref="QHC38:QHF38"/>
    <mergeCell ref="QHG38:QHJ38"/>
    <mergeCell ref="QHK38:QHN38"/>
    <mergeCell ref="QGA38:QGD38"/>
    <mergeCell ref="QGE38:QGH38"/>
    <mergeCell ref="QGI38:QGL38"/>
    <mergeCell ref="QGM38:QGP38"/>
    <mergeCell ref="QGQ38:QGT38"/>
    <mergeCell ref="QFG38:QFJ38"/>
    <mergeCell ref="QFK38:QFN38"/>
    <mergeCell ref="QFO38:QFR38"/>
    <mergeCell ref="QFS38:QFV38"/>
    <mergeCell ref="QFW38:QFZ38"/>
    <mergeCell ref="QEM38:QEP38"/>
    <mergeCell ref="QEQ38:QET38"/>
    <mergeCell ref="QEU38:QEX38"/>
    <mergeCell ref="QEY38:QFB38"/>
    <mergeCell ref="QFC38:QFF38"/>
    <mergeCell ref="QDS38:QDV38"/>
    <mergeCell ref="QDW38:QDZ38"/>
    <mergeCell ref="QEA38:QED38"/>
    <mergeCell ref="QEE38:QEH38"/>
    <mergeCell ref="QEI38:QEL38"/>
    <mergeCell ref="QCY38:QDB38"/>
    <mergeCell ref="QDC38:QDF38"/>
    <mergeCell ref="QDG38:QDJ38"/>
    <mergeCell ref="QDK38:QDN38"/>
    <mergeCell ref="QDO38:QDR38"/>
    <mergeCell ref="QCE38:QCH38"/>
    <mergeCell ref="QCI38:QCL38"/>
    <mergeCell ref="QCM38:QCP38"/>
    <mergeCell ref="QCQ38:QCT38"/>
    <mergeCell ref="QCU38:QCX38"/>
    <mergeCell ref="QBK38:QBN38"/>
    <mergeCell ref="QBO38:QBR38"/>
    <mergeCell ref="QBS38:QBV38"/>
    <mergeCell ref="QBW38:QBZ38"/>
    <mergeCell ref="QCA38:QCD38"/>
    <mergeCell ref="QAQ38:QAT38"/>
    <mergeCell ref="QAU38:QAX38"/>
    <mergeCell ref="QAY38:QBB38"/>
    <mergeCell ref="QBC38:QBF38"/>
    <mergeCell ref="QBG38:QBJ38"/>
    <mergeCell ref="PZW38:PZZ38"/>
    <mergeCell ref="QAA38:QAD38"/>
    <mergeCell ref="QAE38:QAH38"/>
    <mergeCell ref="QAI38:QAL38"/>
    <mergeCell ref="QAM38:QAP38"/>
    <mergeCell ref="PZC38:PZF38"/>
    <mergeCell ref="PZG38:PZJ38"/>
    <mergeCell ref="PZK38:PZN38"/>
    <mergeCell ref="PZO38:PZR38"/>
    <mergeCell ref="PZS38:PZV38"/>
    <mergeCell ref="PYI38:PYL38"/>
    <mergeCell ref="PYM38:PYP38"/>
    <mergeCell ref="PYQ38:PYT38"/>
    <mergeCell ref="PYU38:PYX38"/>
    <mergeCell ref="PYY38:PZB38"/>
    <mergeCell ref="PXO38:PXR38"/>
    <mergeCell ref="PXS38:PXV38"/>
    <mergeCell ref="PXW38:PXZ38"/>
    <mergeCell ref="PYA38:PYD38"/>
    <mergeCell ref="PYE38:PYH38"/>
    <mergeCell ref="PWU38:PWX38"/>
    <mergeCell ref="PWY38:PXB38"/>
    <mergeCell ref="PXC38:PXF38"/>
    <mergeCell ref="PXG38:PXJ38"/>
    <mergeCell ref="PXK38:PXN38"/>
    <mergeCell ref="PWA38:PWD38"/>
    <mergeCell ref="PWE38:PWH38"/>
    <mergeCell ref="PWI38:PWL38"/>
    <mergeCell ref="PWM38:PWP38"/>
    <mergeCell ref="PWQ38:PWT38"/>
    <mergeCell ref="PVG38:PVJ38"/>
    <mergeCell ref="PVK38:PVN38"/>
    <mergeCell ref="PVO38:PVR38"/>
    <mergeCell ref="PVS38:PVV38"/>
    <mergeCell ref="PVW38:PVZ38"/>
    <mergeCell ref="PUM38:PUP38"/>
    <mergeCell ref="PUQ38:PUT38"/>
    <mergeCell ref="PUU38:PUX38"/>
    <mergeCell ref="PUY38:PVB38"/>
    <mergeCell ref="PVC38:PVF38"/>
    <mergeCell ref="PTS38:PTV38"/>
    <mergeCell ref="PTW38:PTZ38"/>
    <mergeCell ref="PUA38:PUD38"/>
    <mergeCell ref="PUE38:PUH38"/>
    <mergeCell ref="PUI38:PUL38"/>
    <mergeCell ref="PSY38:PTB38"/>
    <mergeCell ref="PTC38:PTF38"/>
    <mergeCell ref="PTG38:PTJ38"/>
    <mergeCell ref="PTK38:PTN38"/>
    <mergeCell ref="PTO38:PTR38"/>
    <mergeCell ref="PSE38:PSH38"/>
    <mergeCell ref="PSI38:PSL38"/>
    <mergeCell ref="PSM38:PSP38"/>
    <mergeCell ref="PSQ38:PST38"/>
    <mergeCell ref="PSU38:PSX38"/>
    <mergeCell ref="PRK38:PRN38"/>
    <mergeCell ref="PRO38:PRR38"/>
    <mergeCell ref="PRS38:PRV38"/>
    <mergeCell ref="PRW38:PRZ38"/>
    <mergeCell ref="PSA38:PSD38"/>
    <mergeCell ref="PQQ38:PQT38"/>
    <mergeCell ref="PQU38:PQX38"/>
    <mergeCell ref="PQY38:PRB38"/>
    <mergeCell ref="PRC38:PRF38"/>
    <mergeCell ref="PRG38:PRJ38"/>
    <mergeCell ref="PPW38:PPZ38"/>
    <mergeCell ref="PQA38:PQD38"/>
    <mergeCell ref="PQE38:PQH38"/>
    <mergeCell ref="PQI38:PQL38"/>
    <mergeCell ref="PQM38:PQP38"/>
    <mergeCell ref="PPC38:PPF38"/>
    <mergeCell ref="PPG38:PPJ38"/>
    <mergeCell ref="PPK38:PPN38"/>
    <mergeCell ref="PPO38:PPR38"/>
    <mergeCell ref="PPS38:PPV38"/>
    <mergeCell ref="POI38:POL38"/>
    <mergeCell ref="POM38:POP38"/>
    <mergeCell ref="POQ38:POT38"/>
    <mergeCell ref="POU38:POX38"/>
    <mergeCell ref="POY38:PPB38"/>
    <mergeCell ref="PNO38:PNR38"/>
    <mergeCell ref="PNS38:PNV38"/>
    <mergeCell ref="PNW38:PNZ38"/>
    <mergeCell ref="POA38:POD38"/>
    <mergeCell ref="POE38:POH38"/>
    <mergeCell ref="PMU38:PMX38"/>
    <mergeCell ref="PMY38:PNB38"/>
    <mergeCell ref="PNC38:PNF38"/>
    <mergeCell ref="PNG38:PNJ38"/>
    <mergeCell ref="PNK38:PNN38"/>
    <mergeCell ref="PMA38:PMD38"/>
    <mergeCell ref="PME38:PMH38"/>
    <mergeCell ref="PMI38:PML38"/>
    <mergeCell ref="PMM38:PMP38"/>
    <mergeCell ref="PMQ38:PMT38"/>
    <mergeCell ref="PLG38:PLJ38"/>
    <mergeCell ref="PLK38:PLN38"/>
    <mergeCell ref="PLO38:PLR38"/>
    <mergeCell ref="PLS38:PLV38"/>
    <mergeCell ref="PLW38:PLZ38"/>
    <mergeCell ref="PKM38:PKP38"/>
    <mergeCell ref="PKQ38:PKT38"/>
    <mergeCell ref="PKU38:PKX38"/>
    <mergeCell ref="PKY38:PLB38"/>
    <mergeCell ref="PLC38:PLF38"/>
    <mergeCell ref="PJS38:PJV38"/>
    <mergeCell ref="PJW38:PJZ38"/>
    <mergeCell ref="PKA38:PKD38"/>
    <mergeCell ref="PKE38:PKH38"/>
    <mergeCell ref="PKI38:PKL38"/>
    <mergeCell ref="PIY38:PJB38"/>
    <mergeCell ref="PJC38:PJF38"/>
    <mergeCell ref="PJG38:PJJ38"/>
    <mergeCell ref="PJK38:PJN38"/>
    <mergeCell ref="PJO38:PJR38"/>
    <mergeCell ref="PIE38:PIH38"/>
    <mergeCell ref="PII38:PIL38"/>
    <mergeCell ref="PIM38:PIP38"/>
    <mergeCell ref="PIQ38:PIT38"/>
    <mergeCell ref="PIU38:PIX38"/>
    <mergeCell ref="PHK38:PHN38"/>
    <mergeCell ref="PHO38:PHR38"/>
    <mergeCell ref="PHS38:PHV38"/>
    <mergeCell ref="PHW38:PHZ38"/>
    <mergeCell ref="PIA38:PID38"/>
    <mergeCell ref="PGQ38:PGT38"/>
    <mergeCell ref="PGU38:PGX38"/>
    <mergeCell ref="PGY38:PHB38"/>
    <mergeCell ref="PHC38:PHF38"/>
    <mergeCell ref="PHG38:PHJ38"/>
    <mergeCell ref="PFW38:PFZ38"/>
    <mergeCell ref="PGA38:PGD38"/>
    <mergeCell ref="PGE38:PGH38"/>
    <mergeCell ref="PGI38:PGL38"/>
    <mergeCell ref="PGM38:PGP38"/>
    <mergeCell ref="PFC38:PFF38"/>
    <mergeCell ref="PFG38:PFJ38"/>
    <mergeCell ref="PFK38:PFN38"/>
    <mergeCell ref="PFO38:PFR38"/>
    <mergeCell ref="PFS38:PFV38"/>
    <mergeCell ref="PEI38:PEL38"/>
    <mergeCell ref="PEM38:PEP38"/>
    <mergeCell ref="PEQ38:PET38"/>
    <mergeCell ref="PEU38:PEX38"/>
    <mergeCell ref="PEY38:PFB38"/>
    <mergeCell ref="PDO38:PDR38"/>
    <mergeCell ref="PDS38:PDV38"/>
    <mergeCell ref="PDW38:PDZ38"/>
    <mergeCell ref="PEA38:PED38"/>
    <mergeCell ref="PEE38:PEH38"/>
    <mergeCell ref="PCU38:PCX38"/>
    <mergeCell ref="PCY38:PDB38"/>
    <mergeCell ref="PDC38:PDF38"/>
    <mergeCell ref="PDG38:PDJ38"/>
    <mergeCell ref="PDK38:PDN38"/>
    <mergeCell ref="PCA38:PCD38"/>
    <mergeCell ref="PCE38:PCH38"/>
    <mergeCell ref="PCI38:PCL38"/>
    <mergeCell ref="PCM38:PCP38"/>
    <mergeCell ref="PCQ38:PCT38"/>
    <mergeCell ref="PBG38:PBJ38"/>
    <mergeCell ref="PBK38:PBN38"/>
    <mergeCell ref="PBO38:PBR38"/>
    <mergeCell ref="PBS38:PBV38"/>
    <mergeCell ref="PBW38:PBZ38"/>
    <mergeCell ref="PAM38:PAP38"/>
    <mergeCell ref="PAQ38:PAT38"/>
    <mergeCell ref="PAU38:PAX38"/>
    <mergeCell ref="PAY38:PBB38"/>
    <mergeCell ref="PBC38:PBF38"/>
    <mergeCell ref="OZS38:OZV38"/>
    <mergeCell ref="OZW38:OZZ38"/>
    <mergeCell ref="PAA38:PAD38"/>
    <mergeCell ref="PAE38:PAH38"/>
    <mergeCell ref="PAI38:PAL38"/>
    <mergeCell ref="OYY38:OZB38"/>
    <mergeCell ref="OZC38:OZF38"/>
    <mergeCell ref="OZG38:OZJ38"/>
    <mergeCell ref="OZK38:OZN38"/>
    <mergeCell ref="OZO38:OZR38"/>
    <mergeCell ref="OYE38:OYH38"/>
    <mergeCell ref="OYI38:OYL38"/>
    <mergeCell ref="OYM38:OYP38"/>
    <mergeCell ref="OYQ38:OYT38"/>
    <mergeCell ref="OYU38:OYX38"/>
    <mergeCell ref="OXK38:OXN38"/>
    <mergeCell ref="OXO38:OXR38"/>
    <mergeCell ref="OXS38:OXV38"/>
    <mergeCell ref="OXW38:OXZ38"/>
    <mergeCell ref="OYA38:OYD38"/>
    <mergeCell ref="OWQ38:OWT38"/>
    <mergeCell ref="OWU38:OWX38"/>
    <mergeCell ref="OWY38:OXB38"/>
    <mergeCell ref="OXC38:OXF38"/>
    <mergeCell ref="OXG38:OXJ38"/>
    <mergeCell ref="OVW38:OVZ38"/>
    <mergeCell ref="OWA38:OWD38"/>
    <mergeCell ref="OWE38:OWH38"/>
    <mergeCell ref="OWI38:OWL38"/>
    <mergeCell ref="OWM38:OWP38"/>
    <mergeCell ref="OVC38:OVF38"/>
    <mergeCell ref="OVG38:OVJ38"/>
    <mergeCell ref="OVK38:OVN38"/>
    <mergeCell ref="OVO38:OVR38"/>
    <mergeCell ref="OVS38:OVV38"/>
    <mergeCell ref="OUI38:OUL38"/>
    <mergeCell ref="OUM38:OUP38"/>
    <mergeCell ref="OUQ38:OUT38"/>
    <mergeCell ref="OUU38:OUX38"/>
    <mergeCell ref="OUY38:OVB38"/>
    <mergeCell ref="OTO38:OTR38"/>
    <mergeCell ref="OTS38:OTV38"/>
    <mergeCell ref="OTW38:OTZ38"/>
    <mergeCell ref="OUA38:OUD38"/>
    <mergeCell ref="OUE38:OUH38"/>
    <mergeCell ref="OSU38:OSX38"/>
    <mergeCell ref="OSY38:OTB38"/>
    <mergeCell ref="OTC38:OTF38"/>
    <mergeCell ref="OTG38:OTJ38"/>
    <mergeCell ref="OTK38:OTN38"/>
    <mergeCell ref="OSA38:OSD38"/>
    <mergeCell ref="OSE38:OSH38"/>
    <mergeCell ref="OSI38:OSL38"/>
    <mergeCell ref="OSM38:OSP38"/>
    <mergeCell ref="OSQ38:OST38"/>
    <mergeCell ref="ORG38:ORJ38"/>
    <mergeCell ref="ORK38:ORN38"/>
    <mergeCell ref="ORO38:ORR38"/>
    <mergeCell ref="ORS38:ORV38"/>
    <mergeCell ref="ORW38:ORZ38"/>
    <mergeCell ref="OQM38:OQP38"/>
    <mergeCell ref="OQQ38:OQT38"/>
    <mergeCell ref="OQU38:OQX38"/>
    <mergeCell ref="OQY38:ORB38"/>
    <mergeCell ref="ORC38:ORF38"/>
    <mergeCell ref="OPS38:OPV38"/>
    <mergeCell ref="OPW38:OPZ38"/>
    <mergeCell ref="OQA38:OQD38"/>
    <mergeCell ref="OQE38:OQH38"/>
    <mergeCell ref="OQI38:OQL38"/>
    <mergeCell ref="OOY38:OPB38"/>
    <mergeCell ref="OPC38:OPF38"/>
    <mergeCell ref="OPG38:OPJ38"/>
    <mergeCell ref="OPK38:OPN38"/>
    <mergeCell ref="OPO38:OPR38"/>
    <mergeCell ref="OOE38:OOH38"/>
    <mergeCell ref="OOI38:OOL38"/>
    <mergeCell ref="OOM38:OOP38"/>
    <mergeCell ref="OOQ38:OOT38"/>
    <mergeCell ref="OOU38:OOX38"/>
    <mergeCell ref="ONK38:ONN38"/>
    <mergeCell ref="ONO38:ONR38"/>
    <mergeCell ref="ONS38:ONV38"/>
    <mergeCell ref="ONW38:ONZ38"/>
    <mergeCell ref="OOA38:OOD38"/>
    <mergeCell ref="OMQ38:OMT38"/>
    <mergeCell ref="OMU38:OMX38"/>
    <mergeCell ref="OMY38:ONB38"/>
    <mergeCell ref="ONC38:ONF38"/>
    <mergeCell ref="ONG38:ONJ38"/>
    <mergeCell ref="OLW38:OLZ38"/>
    <mergeCell ref="OMA38:OMD38"/>
    <mergeCell ref="OME38:OMH38"/>
    <mergeCell ref="OMI38:OML38"/>
    <mergeCell ref="OMM38:OMP38"/>
    <mergeCell ref="OLC38:OLF38"/>
    <mergeCell ref="OLG38:OLJ38"/>
    <mergeCell ref="OLK38:OLN38"/>
    <mergeCell ref="OLO38:OLR38"/>
    <mergeCell ref="OLS38:OLV38"/>
    <mergeCell ref="OKI38:OKL38"/>
    <mergeCell ref="OKM38:OKP38"/>
    <mergeCell ref="OKQ38:OKT38"/>
    <mergeCell ref="OKU38:OKX38"/>
    <mergeCell ref="OKY38:OLB38"/>
    <mergeCell ref="OJO38:OJR38"/>
    <mergeCell ref="OJS38:OJV38"/>
    <mergeCell ref="OJW38:OJZ38"/>
    <mergeCell ref="OKA38:OKD38"/>
    <mergeCell ref="OKE38:OKH38"/>
    <mergeCell ref="OIU38:OIX38"/>
    <mergeCell ref="OIY38:OJB38"/>
    <mergeCell ref="OJC38:OJF38"/>
    <mergeCell ref="OJG38:OJJ38"/>
    <mergeCell ref="OJK38:OJN38"/>
    <mergeCell ref="OIA38:OID38"/>
    <mergeCell ref="OIE38:OIH38"/>
    <mergeCell ref="OII38:OIL38"/>
    <mergeCell ref="OIM38:OIP38"/>
    <mergeCell ref="OIQ38:OIT38"/>
    <mergeCell ref="OHG38:OHJ38"/>
    <mergeCell ref="OHK38:OHN38"/>
    <mergeCell ref="OHO38:OHR38"/>
    <mergeCell ref="OHS38:OHV38"/>
    <mergeCell ref="OHW38:OHZ38"/>
    <mergeCell ref="OGM38:OGP38"/>
    <mergeCell ref="OGQ38:OGT38"/>
    <mergeCell ref="OGU38:OGX38"/>
    <mergeCell ref="OGY38:OHB38"/>
    <mergeCell ref="OHC38:OHF38"/>
    <mergeCell ref="OFS38:OFV38"/>
    <mergeCell ref="OFW38:OFZ38"/>
    <mergeCell ref="OGA38:OGD38"/>
    <mergeCell ref="OGE38:OGH38"/>
    <mergeCell ref="OGI38:OGL38"/>
    <mergeCell ref="OEY38:OFB38"/>
    <mergeCell ref="OFC38:OFF38"/>
    <mergeCell ref="OFG38:OFJ38"/>
    <mergeCell ref="OFK38:OFN38"/>
    <mergeCell ref="OFO38:OFR38"/>
    <mergeCell ref="OEE38:OEH38"/>
    <mergeCell ref="OEI38:OEL38"/>
    <mergeCell ref="OEM38:OEP38"/>
    <mergeCell ref="OEQ38:OET38"/>
    <mergeCell ref="OEU38:OEX38"/>
    <mergeCell ref="ODK38:ODN38"/>
    <mergeCell ref="ODO38:ODR38"/>
    <mergeCell ref="ODS38:ODV38"/>
    <mergeCell ref="ODW38:ODZ38"/>
    <mergeCell ref="OEA38:OED38"/>
    <mergeCell ref="OCQ38:OCT38"/>
    <mergeCell ref="OCU38:OCX38"/>
    <mergeCell ref="OCY38:ODB38"/>
    <mergeCell ref="ODC38:ODF38"/>
    <mergeCell ref="ODG38:ODJ38"/>
    <mergeCell ref="OBW38:OBZ38"/>
    <mergeCell ref="OCA38:OCD38"/>
    <mergeCell ref="OCE38:OCH38"/>
    <mergeCell ref="OCI38:OCL38"/>
    <mergeCell ref="OCM38:OCP38"/>
    <mergeCell ref="OBC38:OBF38"/>
    <mergeCell ref="OBG38:OBJ38"/>
    <mergeCell ref="OBK38:OBN38"/>
    <mergeCell ref="OBO38:OBR38"/>
    <mergeCell ref="OBS38:OBV38"/>
    <mergeCell ref="OAI38:OAL38"/>
    <mergeCell ref="OAM38:OAP38"/>
    <mergeCell ref="OAQ38:OAT38"/>
    <mergeCell ref="OAU38:OAX38"/>
    <mergeCell ref="OAY38:OBB38"/>
    <mergeCell ref="NZO38:NZR38"/>
    <mergeCell ref="NZS38:NZV38"/>
    <mergeCell ref="NZW38:NZZ38"/>
    <mergeCell ref="OAA38:OAD38"/>
    <mergeCell ref="OAE38:OAH38"/>
    <mergeCell ref="NYU38:NYX38"/>
    <mergeCell ref="NYY38:NZB38"/>
    <mergeCell ref="NZC38:NZF38"/>
    <mergeCell ref="NZG38:NZJ38"/>
    <mergeCell ref="NZK38:NZN38"/>
    <mergeCell ref="NYA38:NYD38"/>
    <mergeCell ref="NYE38:NYH38"/>
    <mergeCell ref="NYI38:NYL38"/>
    <mergeCell ref="NYM38:NYP38"/>
    <mergeCell ref="NYQ38:NYT38"/>
    <mergeCell ref="NXG38:NXJ38"/>
    <mergeCell ref="NXK38:NXN38"/>
    <mergeCell ref="NXO38:NXR38"/>
    <mergeCell ref="NXS38:NXV38"/>
    <mergeCell ref="NXW38:NXZ38"/>
    <mergeCell ref="NWM38:NWP38"/>
    <mergeCell ref="NWQ38:NWT38"/>
    <mergeCell ref="NWU38:NWX38"/>
    <mergeCell ref="NWY38:NXB38"/>
    <mergeCell ref="NXC38:NXF38"/>
    <mergeCell ref="NVS38:NVV38"/>
    <mergeCell ref="NVW38:NVZ38"/>
    <mergeCell ref="NWA38:NWD38"/>
    <mergeCell ref="NWE38:NWH38"/>
    <mergeCell ref="NWI38:NWL38"/>
    <mergeCell ref="NUY38:NVB38"/>
    <mergeCell ref="NVC38:NVF38"/>
    <mergeCell ref="NVG38:NVJ38"/>
    <mergeCell ref="NVK38:NVN38"/>
    <mergeCell ref="NVO38:NVR38"/>
    <mergeCell ref="NUE38:NUH38"/>
    <mergeCell ref="NUI38:NUL38"/>
    <mergeCell ref="NUM38:NUP38"/>
    <mergeCell ref="NUQ38:NUT38"/>
    <mergeCell ref="NUU38:NUX38"/>
    <mergeCell ref="NTK38:NTN38"/>
    <mergeCell ref="NTO38:NTR38"/>
    <mergeCell ref="NTS38:NTV38"/>
    <mergeCell ref="NTW38:NTZ38"/>
    <mergeCell ref="NUA38:NUD38"/>
    <mergeCell ref="NSQ38:NST38"/>
    <mergeCell ref="NSU38:NSX38"/>
    <mergeCell ref="NSY38:NTB38"/>
    <mergeCell ref="NTC38:NTF38"/>
    <mergeCell ref="NTG38:NTJ38"/>
    <mergeCell ref="NRW38:NRZ38"/>
    <mergeCell ref="NSA38:NSD38"/>
    <mergeCell ref="NSE38:NSH38"/>
    <mergeCell ref="NSI38:NSL38"/>
    <mergeCell ref="NSM38:NSP38"/>
    <mergeCell ref="NRC38:NRF38"/>
    <mergeCell ref="NRG38:NRJ38"/>
    <mergeCell ref="NRK38:NRN38"/>
    <mergeCell ref="NRO38:NRR38"/>
    <mergeCell ref="NRS38:NRV38"/>
    <mergeCell ref="NQI38:NQL38"/>
    <mergeCell ref="NQM38:NQP38"/>
    <mergeCell ref="NQQ38:NQT38"/>
    <mergeCell ref="NQU38:NQX38"/>
    <mergeCell ref="NQY38:NRB38"/>
    <mergeCell ref="NPO38:NPR38"/>
    <mergeCell ref="NPS38:NPV38"/>
    <mergeCell ref="NPW38:NPZ38"/>
    <mergeCell ref="NQA38:NQD38"/>
    <mergeCell ref="NQE38:NQH38"/>
    <mergeCell ref="NOU38:NOX38"/>
    <mergeCell ref="NOY38:NPB38"/>
    <mergeCell ref="NPC38:NPF38"/>
    <mergeCell ref="NPG38:NPJ38"/>
    <mergeCell ref="NPK38:NPN38"/>
    <mergeCell ref="NOA38:NOD38"/>
    <mergeCell ref="NOE38:NOH38"/>
    <mergeCell ref="NOI38:NOL38"/>
    <mergeCell ref="NOM38:NOP38"/>
    <mergeCell ref="NOQ38:NOT38"/>
    <mergeCell ref="NNG38:NNJ38"/>
    <mergeCell ref="NNK38:NNN38"/>
    <mergeCell ref="NNO38:NNR38"/>
    <mergeCell ref="NNS38:NNV38"/>
    <mergeCell ref="NNW38:NNZ38"/>
    <mergeCell ref="NMM38:NMP38"/>
    <mergeCell ref="NMQ38:NMT38"/>
    <mergeCell ref="NMU38:NMX38"/>
    <mergeCell ref="NMY38:NNB38"/>
    <mergeCell ref="NNC38:NNF38"/>
    <mergeCell ref="NLS38:NLV38"/>
    <mergeCell ref="NLW38:NLZ38"/>
    <mergeCell ref="NMA38:NMD38"/>
    <mergeCell ref="NME38:NMH38"/>
    <mergeCell ref="NMI38:NML38"/>
    <mergeCell ref="NKY38:NLB38"/>
    <mergeCell ref="NLC38:NLF38"/>
    <mergeCell ref="NLG38:NLJ38"/>
    <mergeCell ref="NLK38:NLN38"/>
    <mergeCell ref="NLO38:NLR38"/>
    <mergeCell ref="NKE38:NKH38"/>
    <mergeCell ref="NKI38:NKL38"/>
    <mergeCell ref="NKM38:NKP38"/>
    <mergeCell ref="NKQ38:NKT38"/>
    <mergeCell ref="NKU38:NKX38"/>
    <mergeCell ref="NJK38:NJN38"/>
    <mergeCell ref="NJO38:NJR38"/>
    <mergeCell ref="NJS38:NJV38"/>
    <mergeCell ref="NJW38:NJZ38"/>
    <mergeCell ref="NKA38:NKD38"/>
    <mergeCell ref="NIQ38:NIT38"/>
    <mergeCell ref="NIU38:NIX38"/>
    <mergeCell ref="NIY38:NJB38"/>
    <mergeCell ref="NJC38:NJF38"/>
    <mergeCell ref="NJG38:NJJ38"/>
    <mergeCell ref="NHW38:NHZ38"/>
    <mergeCell ref="NIA38:NID38"/>
    <mergeCell ref="NIE38:NIH38"/>
    <mergeCell ref="NII38:NIL38"/>
    <mergeCell ref="NIM38:NIP38"/>
    <mergeCell ref="NHC38:NHF38"/>
    <mergeCell ref="NHG38:NHJ38"/>
    <mergeCell ref="NHK38:NHN38"/>
    <mergeCell ref="NHO38:NHR38"/>
    <mergeCell ref="NHS38:NHV38"/>
    <mergeCell ref="NGI38:NGL38"/>
    <mergeCell ref="NGM38:NGP38"/>
    <mergeCell ref="NGQ38:NGT38"/>
    <mergeCell ref="NGU38:NGX38"/>
    <mergeCell ref="NGY38:NHB38"/>
    <mergeCell ref="NFO38:NFR38"/>
    <mergeCell ref="NFS38:NFV38"/>
    <mergeCell ref="NFW38:NFZ38"/>
    <mergeCell ref="NGA38:NGD38"/>
    <mergeCell ref="NGE38:NGH38"/>
    <mergeCell ref="NEU38:NEX38"/>
    <mergeCell ref="NEY38:NFB38"/>
    <mergeCell ref="NFC38:NFF38"/>
    <mergeCell ref="NFG38:NFJ38"/>
    <mergeCell ref="NFK38:NFN38"/>
    <mergeCell ref="NEA38:NED38"/>
    <mergeCell ref="NEE38:NEH38"/>
    <mergeCell ref="NEI38:NEL38"/>
    <mergeCell ref="NEM38:NEP38"/>
    <mergeCell ref="NEQ38:NET38"/>
    <mergeCell ref="NDG38:NDJ38"/>
    <mergeCell ref="NDK38:NDN38"/>
    <mergeCell ref="NDO38:NDR38"/>
    <mergeCell ref="NDS38:NDV38"/>
    <mergeCell ref="NDW38:NDZ38"/>
    <mergeCell ref="NCM38:NCP38"/>
    <mergeCell ref="NCQ38:NCT38"/>
    <mergeCell ref="NCU38:NCX38"/>
    <mergeCell ref="NCY38:NDB38"/>
    <mergeCell ref="NDC38:NDF38"/>
    <mergeCell ref="NBS38:NBV38"/>
    <mergeCell ref="NBW38:NBZ38"/>
    <mergeCell ref="NCA38:NCD38"/>
    <mergeCell ref="NCE38:NCH38"/>
    <mergeCell ref="NCI38:NCL38"/>
    <mergeCell ref="NAY38:NBB38"/>
    <mergeCell ref="NBC38:NBF38"/>
    <mergeCell ref="NBG38:NBJ38"/>
    <mergeCell ref="NBK38:NBN38"/>
    <mergeCell ref="NBO38:NBR38"/>
    <mergeCell ref="NAE38:NAH38"/>
    <mergeCell ref="NAI38:NAL38"/>
    <mergeCell ref="NAM38:NAP38"/>
    <mergeCell ref="NAQ38:NAT38"/>
    <mergeCell ref="NAU38:NAX38"/>
    <mergeCell ref="MZK38:MZN38"/>
    <mergeCell ref="MZO38:MZR38"/>
    <mergeCell ref="MZS38:MZV38"/>
    <mergeCell ref="MZW38:MZZ38"/>
    <mergeCell ref="NAA38:NAD38"/>
    <mergeCell ref="MYQ38:MYT38"/>
    <mergeCell ref="MYU38:MYX38"/>
    <mergeCell ref="MYY38:MZB38"/>
    <mergeCell ref="MZC38:MZF38"/>
    <mergeCell ref="MZG38:MZJ38"/>
    <mergeCell ref="MXW38:MXZ38"/>
    <mergeCell ref="MYA38:MYD38"/>
    <mergeCell ref="MYE38:MYH38"/>
    <mergeCell ref="MYI38:MYL38"/>
    <mergeCell ref="MYM38:MYP38"/>
    <mergeCell ref="MXC38:MXF38"/>
    <mergeCell ref="MXG38:MXJ38"/>
    <mergeCell ref="MXK38:MXN38"/>
    <mergeCell ref="MXO38:MXR38"/>
    <mergeCell ref="MXS38:MXV38"/>
    <mergeCell ref="MWI38:MWL38"/>
    <mergeCell ref="MWM38:MWP38"/>
    <mergeCell ref="MWQ38:MWT38"/>
    <mergeCell ref="MWU38:MWX38"/>
    <mergeCell ref="MWY38:MXB38"/>
    <mergeCell ref="MVO38:MVR38"/>
    <mergeCell ref="MVS38:MVV38"/>
    <mergeCell ref="MVW38:MVZ38"/>
    <mergeCell ref="MWA38:MWD38"/>
    <mergeCell ref="MWE38:MWH38"/>
    <mergeCell ref="MUU38:MUX38"/>
    <mergeCell ref="MUY38:MVB38"/>
    <mergeCell ref="MVC38:MVF38"/>
    <mergeCell ref="MVG38:MVJ38"/>
    <mergeCell ref="MVK38:MVN38"/>
    <mergeCell ref="MUA38:MUD38"/>
    <mergeCell ref="MUE38:MUH38"/>
    <mergeCell ref="MUI38:MUL38"/>
    <mergeCell ref="MUM38:MUP38"/>
    <mergeCell ref="MUQ38:MUT38"/>
    <mergeCell ref="MTG38:MTJ38"/>
    <mergeCell ref="MTK38:MTN38"/>
    <mergeCell ref="MTO38:MTR38"/>
    <mergeCell ref="MTS38:MTV38"/>
    <mergeCell ref="MTW38:MTZ38"/>
    <mergeCell ref="MSM38:MSP38"/>
    <mergeCell ref="MSQ38:MST38"/>
    <mergeCell ref="MSU38:MSX38"/>
    <mergeCell ref="MSY38:MTB38"/>
    <mergeCell ref="MTC38:MTF38"/>
    <mergeCell ref="MRS38:MRV38"/>
    <mergeCell ref="MRW38:MRZ38"/>
    <mergeCell ref="MSA38:MSD38"/>
    <mergeCell ref="MSE38:MSH38"/>
    <mergeCell ref="MSI38:MSL38"/>
    <mergeCell ref="MQY38:MRB38"/>
    <mergeCell ref="MRC38:MRF38"/>
    <mergeCell ref="MRG38:MRJ38"/>
    <mergeCell ref="MRK38:MRN38"/>
    <mergeCell ref="MRO38:MRR38"/>
    <mergeCell ref="MQE38:MQH38"/>
    <mergeCell ref="MQI38:MQL38"/>
    <mergeCell ref="MQM38:MQP38"/>
    <mergeCell ref="MQQ38:MQT38"/>
    <mergeCell ref="MQU38:MQX38"/>
    <mergeCell ref="MPK38:MPN38"/>
    <mergeCell ref="MPO38:MPR38"/>
    <mergeCell ref="MPS38:MPV38"/>
    <mergeCell ref="MPW38:MPZ38"/>
    <mergeCell ref="MQA38:MQD38"/>
    <mergeCell ref="MOQ38:MOT38"/>
    <mergeCell ref="MOU38:MOX38"/>
    <mergeCell ref="MOY38:MPB38"/>
    <mergeCell ref="MPC38:MPF38"/>
    <mergeCell ref="MPG38:MPJ38"/>
    <mergeCell ref="MNW38:MNZ38"/>
    <mergeCell ref="MOA38:MOD38"/>
    <mergeCell ref="MOE38:MOH38"/>
    <mergeCell ref="MOI38:MOL38"/>
    <mergeCell ref="MOM38:MOP38"/>
    <mergeCell ref="MNC38:MNF38"/>
    <mergeCell ref="MNG38:MNJ38"/>
    <mergeCell ref="MNK38:MNN38"/>
    <mergeCell ref="MNO38:MNR38"/>
    <mergeCell ref="MNS38:MNV38"/>
    <mergeCell ref="MMI38:MML38"/>
    <mergeCell ref="MMM38:MMP38"/>
    <mergeCell ref="MMQ38:MMT38"/>
    <mergeCell ref="MMU38:MMX38"/>
    <mergeCell ref="MMY38:MNB38"/>
    <mergeCell ref="MLO38:MLR38"/>
    <mergeCell ref="MLS38:MLV38"/>
    <mergeCell ref="MLW38:MLZ38"/>
    <mergeCell ref="MMA38:MMD38"/>
    <mergeCell ref="MME38:MMH38"/>
    <mergeCell ref="MKU38:MKX38"/>
    <mergeCell ref="MKY38:MLB38"/>
    <mergeCell ref="MLC38:MLF38"/>
    <mergeCell ref="MLG38:MLJ38"/>
    <mergeCell ref="MLK38:MLN38"/>
    <mergeCell ref="MKA38:MKD38"/>
    <mergeCell ref="MKE38:MKH38"/>
    <mergeCell ref="MKI38:MKL38"/>
    <mergeCell ref="MKM38:MKP38"/>
    <mergeCell ref="MKQ38:MKT38"/>
    <mergeCell ref="MJG38:MJJ38"/>
    <mergeCell ref="MJK38:MJN38"/>
    <mergeCell ref="MJO38:MJR38"/>
    <mergeCell ref="MJS38:MJV38"/>
    <mergeCell ref="MJW38:MJZ38"/>
    <mergeCell ref="MIM38:MIP38"/>
    <mergeCell ref="MIQ38:MIT38"/>
    <mergeCell ref="MIU38:MIX38"/>
    <mergeCell ref="MIY38:MJB38"/>
    <mergeCell ref="MJC38:MJF38"/>
    <mergeCell ref="MHS38:MHV38"/>
    <mergeCell ref="MHW38:MHZ38"/>
    <mergeCell ref="MIA38:MID38"/>
    <mergeCell ref="MIE38:MIH38"/>
    <mergeCell ref="MII38:MIL38"/>
    <mergeCell ref="MGY38:MHB38"/>
    <mergeCell ref="MHC38:MHF38"/>
    <mergeCell ref="MHG38:MHJ38"/>
    <mergeCell ref="MHK38:MHN38"/>
    <mergeCell ref="MHO38:MHR38"/>
    <mergeCell ref="MGE38:MGH38"/>
    <mergeCell ref="MGI38:MGL38"/>
    <mergeCell ref="MGM38:MGP38"/>
    <mergeCell ref="MGQ38:MGT38"/>
    <mergeCell ref="MGU38:MGX38"/>
    <mergeCell ref="MFK38:MFN38"/>
    <mergeCell ref="MFO38:MFR38"/>
    <mergeCell ref="MFS38:MFV38"/>
    <mergeCell ref="MFW38:MFZ38"/>
    <mergeCell ref="MGA38:MGD38"/>
    <mergeCell ref="MEQ38:MET38"/>
    <mergeCell ref="MEU38:MEX38"/>
    <mergeCell ref="MEY38:MFB38"/>
    <mergeCell ref="MFC38:MFF38"/>
    <mergeCell ref="MFG38:MFJ38"/>
    <mergeCell ref="MDW38:MDZ38"/>
    <mergeCell ref="MEA38:MED38"/>
    <mergeCell ref="MEE38:MEH38"/>
    <mergeCell ref="MEI38:MEL38"/>
    <mergeCell ref="MEM38:MEP38"/>
    <mergeCell ref="MDC38:MDF38"/>
    <mergeCell ref="MDG38:MDJ38"/>
    <mergeCell ref="MDK38:MDN38"/>
    <mergeCell ref="MDO38:MDR38"/>
    <mergeCell ref="MDS38:MDV38"/>
    <mergeCell ref="MCI38:MCL38"/>
    <mergeCell ref="MCM38:MCP38"/>
    <mergeCell ref="MCQ38:MCT38"/>
    <mergeCell ref="MCU38:MCX38"/>
    <mergeCell ref="MCY38:MDB38"/>
    <mergeCell ref="MBO38:MBR38"/>
    <mergeCell ref="MBS38:MBV38"/>
    <mergeCell ref="MBW38:MBZ38"/>
    <mergeCell ref="MCA38:MCD38"/>
    <mergeCell ref="MCE38:MCH38"/>
    <mergeCell ref="MAU38:MAX38"/>
    <mergeCell ref="MAY38:MBB38"/>
    <mergeCell ref="MBC38:MBF38"/>
    <mergeCell ref="MBG38:MBJ38"/>
    <mergeCell ref="MBK38:MBN38"/>
    <mergeCell ref="MAA38:MAD38"/>
    <mergeCell ref="MAE38:MAH38"/>
    <mergeCell ref="MAI38:MAL38"/>
    <mergeCell ref="MAM38:MAP38"/>
    <mergeCell ref="MAQ38:MAT38"/>
    <mergeCell ref="LZG38:LZJ38"/>
    <mergeCell ref="LZK38:LZN38"/>
    <mergeCell ref="LZO38:LZR38"/>
    <mergeCell ref="LZS38:LZV38"/>
    <mergeCell ref="LZW38:LZZ38"/>
    <mergeCell ref="LYM38:LYP38"/>
    <mergeCell ref="LYQ38:LYT38"/>
    <mergeCell ref="LYU38:LYX38"/>
    <mergeCell ref="LYY38:LZB38"/>
    <mergeCell ref="LZC38:LZF38"/>
    <mergeCell ref="LXS38:LXV38"/>
    <mergeCell ref="LXW38:LXZ38"/>
    <mergeCell ref="LYA38:LYD38"/>
    <mergeCell ref="LYE38:LYH38"/>
    <mergeCell ref="LYI38:LYL38"/>
    <mergeCell ref="LWY38:LXB38"/>
    <mergeCell ref="LXC38:LXF38"/>
    <mergeCell ref="LXG38:LXJ38"/>
    <mergeCell ref="LXK38:LXN38"/>
    <mergeCell ref="LXO38:LXR38"/>
    <mergeCell ref="LWE38:LWH38"/>
    <mergeCell ref="LWI38:LWL38"/>
    <mergeCell ref="LWM38:LWP38"/>
    <mergeCell ref="LWQ38:LWT38"/>
    <mergeCell ref="LWU38:LWX38"/>
    <mergeCell ref="LVK38:LVN38"/>
    <mergeCell ref="LVO38:LVR38"/>
    <mergeCell ref="LVS38:LVV38"/>
    <mergeCell ref="LVW38:LVZ38"/>
    <mergeCell ref="LWA38:LWD38"/>
    <mergeCell ref="LUQ38:LUT38"/>
    <mergeCell ref="LUU38:LUX38"/>
    <mergeCell ref="LUY38:LVB38"/>
    <mergeCell ref="LVC38:LVF38"/>
    <mergeCell ref="LVG38:LVJ38"/>
    <mergeCell ref="LTW38:LTZ38"/>
    <mergeCell ref="LUA38:LUD38"/>
    <mergeCell ref="LUE38:LUH38"/>
    <mergeCell ref="LUI38:LUL38"/>
    <mergeCell ref="LUM38:LUP38"/>
    <mergeCell ref="LTC38:LTF38"/>
    <mergeCell ref="LTG38:LTJ38"/>
    <mergeCell ref="LTK38:LTN38"/>
    <mergeCell ref="LTO38:LTR38"/>
    <mergeCell ref="LTS38:LTV38"/>
    <mergeCell ref="LSI38:LSL38"/>
    <mergeCell ref="LSM38:LSP38"/>
    <mergeCell ref="LSQ38:LST38"/>
    <mergeCell ref="LSU38:LSX38"/>
    <mergeCell ref="LSY38:LTB38"/>
    <mergeCell ref="LRO38:LRR38"/>
    <mergeCell ref="LRS38:LRV38"/>
    <mergeCell ref="LRW38:LRZ38"/>
    <mergeCell ref="LSA38:LSD38"/>
    <mergeCell ref="LSE38:LSH38"/>
    <mergeCell ref="LQU38:LQX38"/>
    <mergeCell ref="LQY38:LRB38"/>
    <mergeCell ref="LRC38:LRF38"/>
    <mergeCell ref="LRG38:LRJ38"/>
    <mergeCell ref="LRK38:LRN38"/>
    <mergeCell ref="LQA38:LQD38"/>
    <mergeCell ref="LQE38:LQH38"/>
    <mergeCell ref="LQI38:LQL38"/>
    <mergeCell ref="LQM38:LQP38"/>
    <mergeCell ref="LQQ38:LQT38"/>
    <mergeCell ref="LPG38:LPJ38"/>
    <mergeCell ref="LPK38:LPN38"/>
    <mergeCell ref="LPO38:LPR38"/>
    <mergeCell ref="LPS38:LPV38"/>
    <mergeCell ref="LPW38:LPZ38"/>
    <mergeCell ref="LOM38:LOP38"/>
    <mergeCell ref="LOQ38:LOT38"/>
    <mergeCell ref="LOU38:LOX38"/>
    <mergeCell ref="LOY38:LPB38"/>
    <mergeCell ref="LPC38:LPF38"/>
    <mergeCell ref="LNS38:LNV38"/>
    <mergeCell ref="LNW38:LNZ38"/>
    <mergeCell ref="LOA38:LOD38"/>
    <mergeCell ref="LOE38:LOH38"/>
    <mergeCell ref="LOI38:LOL38"/>
    <mergeCell ref="LMY38:LNB38"/>
    <mergeCell ref="LNC38:LNF38"/>
    <mergeCell ref="LNG38:LNJ38"/>
    <mergeCell ref="LNK38:LNN38"/>
    <mergeCell ref="LNO38:LNR38"/>
    <mergeCell ref="LME38:LMH38"/>
    <mergeCell ref="LMI38:LML38"/>
    <mergeCell ref="LMM38:LMP38"/>
    <mergeCell ref="LMQ38:LMT38"/>
    <mergeCell ref="LMU38:LMX38"/>
    <mergeCell ref="LLK38:LLN38"/>
    <mergeCell ref="LLO38:LLR38"/>
    <mergeCell ref="LLS38:LLV38"/>
    <mergeCell ref="LLW38:LLZ38"/>
    <mergeCell ref="LMA38:LMD38"/>
    <mergeCell ref="LKQ38:LKT38"/>
    <mergeCell ref="LKU38:LKX38"/>
    <mergeCell ref="LKY38:LLB38"/>
    <mergeCell ref="LLC38:LLF38"/>
    <mergeCell ref="LLG38:LLJ38"/>
    <mergeCell ref="LJW38:LJZ38"/>
    <mergeCell ref="LKA38:LKD38"/>
    <mergeCell ref="LKE38:LKH38"/>
    <mergeCell ref="LKI38:LKL38"/>
    <mergeCell ref="LKM38:LKP38"/>
    <mergeCell ref="LJC38:LJF38"/>
    <mergeCell ref="LJG38:LJJ38"/>
    <mergeCell ref="LJK38:LJN38"/>
    <mergeCell ref="LJO38:LJR38"/>
    <mergeCell ref="LJS38:LJV38"/>
    <mergeCell ref="LII38:LIL38"/>
    <mergeCell ref="LIM38:LIP38"/>
    <mergeCell ref="LIQ38:LIT38"/>
    <mergeCell ref="LIU38:LIX38"/>
    <mergeCell ref="LIY38:LJB38"/>
    <mergeCell ref="LHO38:LHR38"/>
    <mergeCell ref="LHS38:LHV38"/>
    <mergeCell ref="LHW38:LHZ38"/>
    <mergeCell ref="LIA38:LID38"/>
    <mergeCell ref="LIE38:LIH38"/>
    <mergeCell ref="LGU38:LGX38"/>
    <mergeCell ref="LGY38:LHB38"/>
    <mergeCell ref="LHC38:LHF38"/>
    <mergeCell ref="LHG38:LHJ38"/>
    <mergeCell ref="LHK38:LHN38"/>
    <mergeCell ref="LGA38:LGD38"/>
    <mergeCell ref="LGE38:LGH38"/>
    <mergeCell ref="LGI38:LGL38"/>
    <mergeCell ref="LGM38:LGP38"/>
    <mergeCell ref="LGQ38:LGT38"/>
    <mergeCell ref="LFG38:LFJ38"/>
    <mergeCell ref="LFK38:LFN38"/>
    <mergeCell ref="LFO38:LFR38"/>
    <mergeCell ref="LFS38:LFV38"/>
    <mergeCell ref="LFW38:LFZ38"/>
    <mergeCell ref="LEM38:LEP38"/>
    <mergeCell ref="LEQ38:LET38"/>
    <mergeCell ref="LEU38:LEX38"/>
    <mergeCell ref="LEY38:LFB38"/>
    <mergeCell ref="LFC38:LFF38"/>
    <mergeCell ref="LDS38:LDV38"/>
    <mergeCell ref="LDW38:LDZ38"/>
    <mergeCell ref="LEA38:LED38"/>
    <mergeCell ref="LEE38:LEH38"/>
    <mergeCell ref="LEI38:LEL38"/>
    <mergeCell ref="LCY38:LDB38"/>
    <mergeCell ref="LDC38:LDF38"/>
    <mergeCell ref="LDG38:LDJ38"/>
    <mergeCell ref="LDK38:LDN38"/>
    <mergeCell ref="LDO38:LDR38"/>
    <mergeCell ref="LCE38:LCH38"/>
    <mergeCell ref="LCI38:LCL38"/>
    <mergeCell ref="LCM38:LCP38"/>
    <mergeCell ref="LCQ38:LCT38"/>
    <mergeCell ref="LCU38:LCX38"/>
    <mergeCell ref="LBK38:LBN38"/>
    <mergeCell ref="LBO38:LBR38"/>
    <mergeCell ref="LBS38:LBV38"/>
    <mergeCell ref="LBW38:LBZ38"/>
    <mergeCell ref="LCA38:LCD38"/>
    <mergeCell ref="LAQ38:LAT38"/>
    <mergeCell ref="LAU38:LAX38"/>
    <mergeCell ref="LAY38:LBB38"/>
    <mergeCell ref="LBC38:LBF38"/>
    <mergeCell ref="LBG38:LBJ38"/>
    <mergeCell ref="KZW38:KZZ38"/>
    <mergeCell ref="LAA38:LAD38"/>
    <mergeCell ref="LAE38:LAH38"/>
    <mergeCell ref="LAI38:LAL38"/>
    <mergeCell ref="LAM38:LAP38"/>
    <mergeCell ref="KZC38:KZF38"/>
    <mergeCell ref="KZG38:KZJ38"/>
    <mergeCell ref="KZK38:KZN38"/>
    <mergeCell ref="KZO38:KZR38"/>
    <mergeCell ref="KZS38:KZV38"/>
    <mergeCell ref="KYI38:KYL38"/>
    <mergeCell ref="KYM38:KYP38"/>
    <mergeCell ref="KYQ38:KYT38"/>
    <mergeCell ref="KYU38:KYX38"/>
    <mergeCell ref="KYY38:KZB38"/>
    <mergeCell ref="KXO38:KXR38"/>
    <mergeCell ref="KXS38:KXV38"/>
    <mergeCell ref="KXW38:KXZ38"/>
    <mergeCell ref="KYA38:KYD38"/>
    <mergeCell ref="KYE38:KYH38"/>
    <mergeCell ref="KWU38:KWX38"/>
    <mergeCell ref="KWY38:KXB38"/>
    <mergeCell ref="KXC38:KXF38"/>
    <mergeCell ref="KXG38:KXJ38"/>
    <mergeCell ref="KXK38:KXN38"/>
    <mergeCell ref="KWA38:KWD38"/>
    <mergeCell ref="KWE38:KWH38"/>
    <mergeCell ref="KWI38:KWL38"/>
    <mergeCell ref="KWM38:KWP38"/>
    <mergeCell ref="KWQ38:KWT38"/>
    <mergeCell ref="KVG38:KVJ38"/>
    <mergeCell ref="KVK38:KVN38"/>
    <mergeCell ref="KVO38:KVR38"/>
    <mergeCell ref="KVS38:KVV38"/>
    <mergeCell ref="KVW38:KVZ38"/>
    <mergeCell ref="KUM38:KUP38"/>
    <mergeCell ref="KUQ38:KUT38"/>
    <mergeCell ref="KUU38:KUX38"/>
    <mergeCell ref="KUY38:KVB38"/>
    <mergeCell ref="KVC38:KVF38"/>
    <mergeCell ref="KTS38:KTV38"/>
    <mergeCell ref="KTW38:KTZ38"/>
    <mergeCell ref="KUA38:KUD38"/>
    <mergeCell ref="KUE38:KUH38"/>
    <mergeCell ref="KUI38:KUL38"/>
    <mergeCell ref="KSY38:KTB38"/>
    <mergeCell ref="KTC38:KTF38"/>
    <mergeCell ref="KTG38:KTJ38"/>
    <mergeCell ref="KTK38:KTN38"/>
    <mergeCell ref="KTO38:KTR38"/>
    <mergeCell ref="KSE38:KSH38"/>
    <mergeCell ref="KSI38:KSL38"/>
    <mergeCell ref="KSM38:KSP38"/>
    <mergeCell ref="KSQ38:KST38"/>
    <mergeCell ref="KSU38:KSX38"/>
    <mergeCell ref="KRK38:KRN38"/>
    <mergeCell ref="KRO38:KRR38"/>
    <mergeCell ref="KRS38:KRV38"/>
    <mergeCell ref="KRW38:KRZ38"/>
    <mergeCell ref="KSA38:KSD38"/>
    <mergeCell ref="KQQ38:KQT38"/>
    <mergeCell ref="KQU38:KQX38"/>
    <mergeCell ref="KQY38:KRB38"/>
    <mergeCell ref="KRC38:KRF38"/>
    <mergeCell ref="KRG38:KRJ38"/>
    <mergeCell ref="KPW38:KPZ38"/>
    <mergeCell ref="KQA38:KQD38"/>
    <mergeCell ref="KQE38:KQH38"/>
    <mergeCell ref="KQI38:KQL38"/>
    <mergeCell ref="KQM38:KQP38"/>
    <mergeCell ref="KPC38:KPF38"/>
    <mergeCell ref="KPG38:KPJ38"/>
    <mergeCell ref="KPK38:KPN38"/>
    <mergeCell ref="KPO38:KPR38"/>
    <mergeCell ref="KPS38:KPV38"/>
    <mergeCell ref="KOI38:KOL38"/>
    <mergeCell ref="KOM38:KOP38"/>
    <mergeCell ref="KOQ38:KOT38"/>
    <mergeCell ref="KOU38:KOX38"/>
    <mergeCell ref="KOY38:KPB38"/>
    <mergeCell ref="KNO38:KNR38"/>
    <mergeCell ref="KNS38:KNV38"/>
    <mergeCell ref="KNW38:KNZ38"/>
    <mergeCell ref="KOA38:KOD38"/>
    <mergeCell ref="KOE38:KOH38"/>
    <mergeCell ref="KMU38:KMX38"/>
    <mergeCell ref="KMY38:KNB38"/>
    <mergeCell ref="KNC38:KNF38"/>
    <mergeCell ref="KNG38:KNJ38"/>
    <mergeCell ref="KNK38:KNN38"/>
    <mergeCell ref="KMA38:KMD38"/>
    <mergeCell ref="KME38:KMH38"/>
    <mergeCell ref="KMI38:KML38"/>
    <mergeCell ref="KMM38:KMP38"/>
    <mergeCell ref="KMQ38:KMT38"/>
    <mergeCell ref="KLG38:KLJ38"/>
    <mergeCell ref="KLK38:KLN38"/>
    <mergeCell ref="KLO38:KLR38"/>
    <mergeCell ref="KLS38:KLV38"/>
    <mergeCell ref="KLW38:KLZ38"/>
    <mergeCell ref="KKM38:KKP38"/>
    <mergeCell ref="KKQ38:KKT38"/>
    <mergeCell ref="KKU38:KKX38"/>
    <mergeCell ref="KKY38:KLB38"/>
    <mergeCell ref="KLC38:KLF38"/>
    <mergeCell ref="KJS38:KJV38"/>
    <mergeCell ref="KJW38:KJZ38"/>
    <mergeCell ref="KKA38:KKD38"/>
    <mergeCell ref="KKE38:KKH38"/>
    <mergeCell ref="KKI38:KKL38"/>
    <mergeCell ref="KIY38:KJB38"/>
    <mergeCell ref="KJC38:KJF38"/>
    <mergeCell ref="KJG38:KJJ38"/>
    <mergeCell ref="KJK38:KJN38"/>
    <mergeCell ref="KJO38:KJR38"/>
    <mergeCell ref="KIE38:KIH38"/>
    <mergeCell ref="KII38:KIL38"/>
    <mergeCell ref="KIM38:KIP38"/>
    <mergeCell ref="KIQ38:KIT38"/>
    <mergeCell ref="KIU38:KIX38"/>
    <mergeCell ref="KHK38:KHN38"/>
    <mergeCell ref="KHO38:KHR38"/>
    <mergeCell ref="KHS38:KHV38"/>
    <mergeCell ref="KHW38:KHZ38"/>
    <mergeCell ref="KIA38:KID38"/>
    <mergeCell ref="KGQ38:KGT38"/>
    <mergeCell ref="KGU38:KGX38"/>
    <mergeCell ref="KGY38:KHB38"/>
    <mergeCell ref="KHC38:KHF38"/>
    <mergeCell ref="KHG38:KHJ38"/>
    <mergeCell ref="KFW38:KFZ38"/>
    <mergeCell ref="KGA38:KGD38"/>
    <mergeCell ref="KGE38:KGH38"/>
    <mergeCell ref="KGI38:KGL38"/>
    <mergeCell ref="KGM38:KGP38"/>
    <mergeCell ref="KFC38:KFF38"/>
    <mergeCell ref="KFG38:KFJ38"/>
    <mergeCell ref="KFK38:KFN38"/>
    <mergeCell ref="KFO38:KFR38"/>
    <mergeCell ref="KFS38:KFV38"/>
    <mergeCell ref="KEI38:KEL38"/>
    <mergeCell ref="KEM38:KEP38"/>
    <mergeCell ref="KEQ38:KET38"/>
    <mergeCell ref="KEU38:KEX38"/>
    <mergeCell ref="KEY38:KFB38"/>
    <mergeCell ref="KDO38:KDR38"/>
    <mergeCell ref="KDS38:KDV38"/>
    <mergeCell ref="KDW38:KDZ38"/>
    <mergeCell ref="KEA38:KED38"/>
    <mergeCell ref="KEE38:KEH38"/>
    <mergeCell ref="KCU38:KCX38"/>
    <mergeCell ref="KCY38:KDB38"/>
    <mergeCell ref="KDC38:KDF38"/>
    <mergeCell ref="KDG38:KDJ38"/>
    <mergeCell ref="KDK38:KDN38"/>
    <mergeCell ref="KCA38:KCD38"/>
    <mergeCell ref="KCE38:KCH38"/>
    <mergeCell ref="KCI38:KCL38"/>
    <mergeCell ref="KCM38:KCP38"/>
    <mergeCell ref="KCQ38:KCT38"/>
    <mergeCell ref="KBG38:KBJ38"/>
    <mergeCell ref="KBK38:KBN38"/>
    <mergeCell ref="KBO38:KBR38"/>
    <mergeCell ref="KBS38:KBV38"/>
    <mergeCell ref="KBW38:KBZ38"/>
    <mergeCell ref="KAM38:KAP38"/>
    <mergeCell ref="KAQ38:KAT38"/>
    <mergeCell ref="KAU38:KAX38"/>
    <mergeCell ref="KAY38:KBB38"/>
    <mergeCell ref="KBC38:KBF38"/>
    <mergeCell ref="JZS38:JZV38"/>
    <mergeCell ref="JZW38:JZZ38"/>
    <mergeCell ref="KAA38:KAD38"/>
    <mergeCell ref="KAE38:KAH38"/>
    <mergeCell ref="KAI38:KAL38"/>
    <mergeCell ref="JYY38:JZB38"/>
    <mergeCell ref="JZC38:JZF38"/>
    <mergeCell ref="JZG38:JZJ38"/>
    <mergeCell ref="JZK38:JZN38"/>
    <mergeCell ref="JZO38:JZR38"/>
    <mergeCell ref="JYE38:JYH38"/>
    <mergeCell ref="JYI38:JYL38"/>
    <mergeCell ref="JYM38:JYP38"/>
    <mergeCell ref="JYQ38:JYT38"/>
    <mergeCell ref="JYU38:JYX38"/>
    <mergeCell ref="JXK38:JXN38"/>
    <mergeCell ref="JXO38:JXR38"/>
    <mergeCell ref="JXS38:JXV38"/>
    <mergeCell ref="JXW38:JXZ38"/>
    <mergeCell ref="JYA38:JYD38"/>
    <mergeCell ref="JWQ38:JWT38"/>
    <mergeCell ref="JWU38:JWX38"/>
    <mergeCell ref="JWY38:JXB38"/>
    <mergeCell ref="JXC38:JXF38"/>
    <mergeCell ref="JXG38:JXJ38"/>
    <mergeCell ref="JVW38:JVZ38"/>
    <mergeCell ref="JWA38:JWD38"/>
    <mergeCell ref="JWE38:JWH38"/>
    <mergeCell ref="JWI38:JWL38"/>
    <mergeCell ref="JWM38:JWP38"/>
    <mergeCell ref="JVC38:JVF38"/>
    <mergeCell ref="JVG38:JVJ38"/>
    <mergeCell ref="JVK38:JVN38"/>
    <mergeCell ref="JVO38:JVR38"/>
    <mergeCell ref="JVS38:JVV38"/>
    <mergeCell ref="JUI38:JUL38"/>
    <mergeCell ref="JUM38:JUP38"/>
    <mergeCell ref="JUQ38:JUT38"/>
    <mergeCell ref="JUU38:JUX38"/>
    <mergeCell ref="JUY38:JVB38"/>
    <mergeCell ref="JTO38:JTR38"/>
    <mergeCell ref="JTS38:JTV38"/>
    <mergeCell ref="JTW38:JTZ38"/>
    <mergeCell ref="JUA38:JUD38"/>
    <mergeCell ref="JUE38:JUH38"/>
    <mergeCell ref="JSU38:JSX38"/>
    <mergeCell ref="JSY38:JTB38"/>
    <mergeCell ref="JTC38:JTF38"/>
    <mergeCell ref="JTG38:JTJ38"/>
    <mergeCell ref="JTK38:JTN38"/>
    <mergeCell ref="JSA38:JSD38"/>
    <mergeCell ref="JSE38:JSH38"/>
    <mergeCell ref="JSI38:JSL38"/>
    <mergeCell ref="JSM38:JSP38"/>
    <mergeCell ref="JSQ38:JST38"/>
    <mergeCell ref="JRG38:JRJ38"/>
    <mergeCell ref="JRK38:JRN38"/>
    <mergeCell ref="JRO38:JRR38"/>
    <mergeCell ref="JRS38:JRV38"/>
    <mergeCell ref="JRW38:JRZ38"/>
    <mergeCell ref="JQM38:JQP38"/>
    <mergeCell ref="JQQ38:JQT38"/>
    <mergeCell ref="JQU38:JQX38"/>
    <mergeCell ref="JQY38:JRB38"/>
    <mergeCell ref="JRC38:JRF38"/>
    <mergeCell ref="JPS38:JPV38"/>
    <mergeCell ref="JPW38:JPZ38"/>
    <mergeCell ref="JQA38:JQD38"/>
    <mergeCell ref="JQE38:JQH38"/>
    <mergeCell ref="JQI38:JQL38"/>
    <mergeCell ref="JOY38:JPB38"/>
    <mergeCell ref="JPC38:JPF38"/>
    <mergeCell ref="JPG38:JPJ38"/>
    <mergeCell ref="JPK38:JPN38"/>
    <mergeCell ref="JPO38:JPR38"/>
    <mergeCell ref="JOE38:JOH38"/>
    <mergeCell ref="JOI38:JOL38"/>
    <mergeCell ref="JOM38:JOP38"/>
    <mergeCell ref="JOQ38:JOT38"/>
    <mergeCell ref="JOU38:JOX38"/>
    <mergeCell ref="JNK38:JNN38"/>
    <mergeCell ref="JNO38:JNR38"/>
    <mergeCell ref="JNS38:JNV38"/>
    <mergeCell ref="JNW38:JNZ38"/>
    <mergeCell ref="JOA38:JOD38"/>
    <mergeCell ref="JMQ38:JMT38"/>
    <mergeCell ref="JMU38:JMX38"/>
    <mergeCell ref="JMY38:JNB38"/>
    <mergeCell ref="JNC38:JNF38"/>
    <mergeCell ref="JNG38:JNJ38"/>
    <mergeCell ref="JLW38:JLZ38"/>
    <mergeCell ref="JMA38:JMD38"/>
    <mergeCell ref="JME38:JMH38"/>
    <mergeCell ref="JMI38:JML38"/>
    <mergeCell ref="JMM38:JMP38"/>
    <mergeCell ref="JLC38:JLF38"/>
    <mergeCell ref="JLG38:JLJ38"/>
    <mergeCell ref="JLK38:JLN38"/>
    <mergeCell ref="JLO38:JLR38"/>
    <mergeCell ref="JLS38:JLV38"/>
    <mergeCell ref="JKI38:JKL38"/>
    <mergeCell ref="JKM38:JKP38"/>
    <mergeCell ref="JKQ38:JKT38"/>
    <mergeCell ref="JKU38:JKX38"/>
    <mergeCell ref="JKY38:JLB38"/>
    <mergeCell ref="JJO38:JJR38"/>
    <mergeCell ref="JJS38:JJV38"/>
    <mergeCell ref="JJW38:JJZ38"/>
    <mergeCell ref="JKA38:JKD38"/>
    <mergeCell ref="JKE38:JKH38"/>
    <mergeCell ref="JIU38:JIX38"/>
    <mergeCell ref="JIY38:JJB38"/>
    <mergeCell ref="JJC38:JJF38"/>
    <mergeCell ref="JJG38:JJJ38"/>
    <mergeCell ref="JJK38:JJN38"/>
    <mergeCell ref="JIA38:JID38"/>
    <mergeCell ref="JIE38:JIH38"/>
    <mergeCell ref="JII38:JIL38"/>
    <mergeCell ref="JIM38:JIP38"/>
    <mergeCell ref="JIQ38:JIT38"/>
    <mergeCell ref="JHG38:JHJ38"/>
    <mergeCell ref="JHK38:JHN38"/>
    <mergeCell ref="JHO38:JHR38"/>
    <mergeCell ref="JHS38:JHV38"/>
    <mergeCell ref="JHW38:JHZ38"/>
    <mergeCell ref="JGM38:JGP38"/>
    <mergeCell ref="JGQ38:JGT38"/>
    <mergeCell ref="JGU38:JGX38"/>
    <mergeCell ref="JGY38:JHB38"/>
    <mergeCell ref="JHC38:JHF38"/>
    <mergeCell ref="JFS38:JFV38"/>
    <mergeCell ref="JFW38:JFZ38"/>
    <mergeCell ref="JGA38:JGD38"/>
    <mergeCell ref="JGE38:JGH38"/>
    <mergeCell ref="JGI38:JGL38"/>
    <mergeCell ref="JEY38:JFB38"/>
    <mergeCell ref="JFC38:JFF38"/>
    <mergeCell ref="JFG38:JFJ38"/>
    <mergeCell ref="JFK38:JFN38"/>
    <mergeCell ref="JFO38:JFR38"/>
    <mergeCell ref="JEE38:JEH38"/>
    <mergeCell ref="JEI38:JEL38"/>
    <mergeCell ref="JEM38:JEP38"/>
    <mergeCell ref="JEQ38:JET38"/>
    <mergeCell ref="JEU38:JEX38"/>
    <mergeCell ref="JDK38:JDN38"/>
    <mergeCell ref="JDO38:JDR38"/>
    <mergeCell ref="JDS38:JDV38"/>
    <mergeCell ref="JDW38:JDZ38"/>
    <mergeCell ref="JEA38:JED38"/>
    <mergeCell ref="JCQ38:JCT38"/>
    <mergeCell ref="JCU38:JCX38"/>
    <mergeCell ref="JCY38:JDB38"/>
    <mergeCell ref="JDC38:JDF38"/>
    <mergeCell ref="JDG38:JDJ38"/>
    <mergeCell ref="JBW38:JBZ38"/>
    <mergeCell ref="JCA38:JCD38"/>
    <mergeCell ref="JCE38:JCH38"/>
    <mergeCell ref="JCI38:JCL38"/>
    <mergeCell ref="JCM38:JCP38"/>
    <mergeCell ref="JBC38:JBF38"/>
    <mergeCell ref="JBG38:JBJ38"/>
    <mergeCell ref="JBK38:JBN38"/>
    <mergeCell ref="JBO38:JBR38"/>
    <mergeCell ref="JBS38:JBV38"/>
    <mergeCell ref="JAI38:JAL38"/>
    <mergeCell ref="JAM38:JAP38"/>
    <mergeCell ref="JAQ38:JAT38"/>
    <mergeCell ref="JAU38:JAX38"/>
    <mergeCell ref="JAY38:JBB38"/>
    <mergeCell ref="IZO38:IZR38"/>
    <mergeCell ref="IZS38:IZV38"/>
    <mergeCell ref="IZW38:IZZ38"/>
    <mergeCell ref="JAA38:JAD38"/>
    <mergeCell ref="JAE38:JAH38"/>
    <mergeCell ref="IYU38:IYX38"/>
    <mergeCell ref="IYY38:IZB38"/>
    <mergeCell ref="IZC38:IZF38"/>
    <mergeCell ref="IZG38:IZJ38"/>
    <mergeCell ref="IZK38:IZN38"/>
    <mergeCell ref="IYA38:IYD38"/>
    <mergeCell ref="IYE38:IYH38"/>
    <mergeCell ref="IYI38:IYL38"/>
    <mergeCell ref="IYM38:IYP38"/>
    <mergeCell ref="IYQ38:IYT38"/>
    <mergeCell ref="IXG38:IXJ38"/>
    <mergeCell ref="IXK38:IXN38"/>
    <mergeCell ref="IXO38:IXR38"/>
    <mergeCell ref="IXS38:IXV38"/>
    <mergeCell ref="IXW38:IXZ38"/>
    <mergeCell ref="IWM38:IWP38"/>
    <mergeCell ref="IWQ38:IWT38"/>
    <mergeCell ref="IWU38:IWX38"/>
    <mergeCell ref="IWY38:IXB38"/>
    <mergeCell ref="IXC38:IXF38"/>
    <mergeCell ref="IVS38:IVV38"/>
    <mergeCell ref="IVW38:IVZ38"/>
    <mergeCell ref="IWA38:IWD38"/>
    <mergeCell ref="IWE38:IWH38"/>
    <mergeCell ref="IWI38:IWL38"/>
    <mergeCell ref="IUY38:IVB38"/>
    <mergeCell ref="IVC38:IVF38"/>
    <mergeCell ref="IVG38:IVJ38"/>
    <mergeCell ref="IVK38:IVN38"/>
    <mergeCell ref="IVO38:IVR38"/>
    <mergeCell ref="IUE38:IUH38"/>
    <mergeCell ref="IUI38:IUL38"/>
    <mergeCell ref="IUM38:IUP38"/>
    <mergeCell ref="IUQ38:IUT38"/>
    <mergeCell ref="IUU38:IUX38"/>
    <mergeCell ref="ITK38:ITN38"/>
    <mergeCell ref="ITO38:ITR38"/>
    <mergeCell ref="ITS38:ITV38"/>
    <mergeCell ref="ITW38:ITZ38"/>
    <mergeCell ref="IUA38:IUD38"/>
    <mergeCell ref="ISQ38:IST38"/>
    <mergeCell ref="ISU38:ISX38"/>
    <mergeCell ref="ISY38:ITB38"/>
    <mergeCell ref="ITC38:ITF38"/>
    <mergeCell ref="ITG38:ITJ38"/>
    <mergeCell ref="IRW38:IRZ38"/>
    <mergeCell ref="ISA38:ISD38"/>
    <mergeCell ref="ISE38:ISH38"/>
    <mergeCell ref="ISI38:ISL38"/>
    <mergeCell ref="ISM38:ISP38"/>
    <mergeCell ref="IRC38:IRF38"/>
    <mergeCell ref="IRG38:IRJ38"/>
    <mergeCell ref="IRK38:IRN38"/>
    <mergeCell ref="IRO38:IRR38"/>
    <mergeCell ref="IRS38:IRV38"/>
    <mergeCell ref="IQI38:IQL38"/>
    <mergeCell ref="IQM38:IQP38"/>
    <mergeCell ref="IQQ38:IQT38"/>
    <mergeCell ref="IQU38:IQX38"/>
    <mergeCell ref="IQY38:IRB38"/>
    <mergeCell ref="IPO38:IPR38"/>
    <mergeCell ref="IPS38:IPV38"/>
    <mergeCell ref="IPW38:IPZ38"/>
    <mergeCell ref="IQA38:IQD38"/>
    <mergeCell ref="IQE38:IQH38"/>
    <mergeCell ref="IOU38:IOX38"/>
    <mergeCell ref="IOY38:IPB38"/>
    <mergeCell ref="IPC38:IPF38"/>
    <mergeCell ref="IPG38:IPJ38"/>
    <mergeCell ref="IPK38:IPN38"/>
    <mergeCell ref="IOA38:IOD38"/>
    <mergeCell ref="IOE38:IOH38"/>
    <mergeCell ref="IOI38:IOL38"/>
    <mergeCell ref="IOM38:IOP38"/>
    <mergeCell ref="IOQ38:IOT38"/>
    <mergeCell ref="ING38:INJ38"/>
    <mergeCell ref="INK38:INN38"/>
    <mergeCell ref="INO38:INR38"/>
    <mergeCell ref="INS38:INV38"/>
    <mergeCell ref="INW38:INZ38"/>
    <mergeCell ref="IMM38:IMP38"/>
    <mergeCell ref="IMQ38:IMT38"/>
    <mergeCell ref="IMU38:IMX38"/>
    <mergeCell ref="IMY38:INB38"/>
    <mergeCell ref="INC38:INF38"/>
    <mergeCell ref="ILS38:ILV38"/>
    <mergeCell ref="ILW38:ILZ38"/>
    <mergeCell ref="IMA38:IMD38"/>
    <mergeCell ref="IME38:IMH38"/>
    <mergeCell ref="IMI38:IML38"/>
    <mergeCell ref="IKY38:ILB38"/>
    <mergeCell ref="ILC38:ILF38"/>
    <mergeCell ref="ILG38:ILJ38"/>
    <mergeCell ref="ILK38:ILN38"/>
    <mergeCell ref="ILO38:ILR38"/>
    <mergeCell ref="IKE38:IKH38"/>
    <mergeCell ref="IKI38:IKL38"/>
    <mergeCell ref="IKM38:IKP38"/>
    <mergeCell ref="IKQ38:IKT38"/>
    <mergeCell ref="IKU38:IKX38"/>
    <mergeCell ref="IJK38:IJN38"/>
    <mergeCell ref="IJO38:IJR38"/>
    <mergeCell ref="IJS38:IJV38"/>
    <mergeCell ref="IJW38:IJZ38"/>
    <mergeCell ref="IKA38:IKD38"/>
    <mergeCell ref="IIQ38:IIT38"/>
    <mergeCell ref="IIU38:IIX38"/>
    <mergeCell ref="IIY38:IJB38"/>
    <mergeCell ref="IJC38:IJF38"/>
    <mergeCell ref="IJG38:IJJ38"/>
    <mergeCell ref="IHW38:IHZ38"/>
    <mergeCell ref="IIA38:IID38"/>
    <mergeCell ref="IIE38:IIH38"/>
    <mergeCell ref="III38:IIL38"/>
    <mergeCell ref="IIM38:IIP38"/>
    <mergeCell ref="IHC38:IHF38"/>
    <mergeCell ref="IHG38:IHJ38"/>
    <mergeCell ref="IHK38:IHN38"/>
    <mergeCell ref="IHO38:IHR38"/>
    <mergeCell ref="IHS38:IHV38"/>
    <mergeCell ref="IGI38:IGL38"/>
    <mergeCell ref="IGM38:IGP38"/>
    <mergeCell ref="IGQ38:IGT38"/>
    <mergeCell ref="IGU38:IGX38"/>
    <mergeCell ref="IGY38:IHB38"/>
    <mergeCell ref="IFO38:IFR38"/>
    <mergeCell ref="IFS38:IFV38"/>
    <mergeCell ref="IFW38:IFZ38"/>
    <mergeCell ref="IGA38:IGD38"/>
    <mergeCell ref="IGE38:IGH38"/>
    <mergeCell ref="IEU38:IEX38"/>
    <mergeCell ref="IEY38:IFB38"/>
    <mergeCell ref="IFC38:IFF38"/>
    <mergeCell ref="IFG38:IFJ38"/>
    <mergeCell ref="IFK38:IFN38"/>
    <mergeCell ref="IEA38:IED38"/>
    <mergeCell ref="IEE38:IEH38"/>
    <mergeCell ref="IEI38:IEL38"/>
    <mergeCell ref="IEM38:IEP38"/>
    <mergeCell ref="IEQ38:IET38"/>
    <mergeCell ref="IDG38:IDJ38"/>
    <mergeCell ref="IDK38:IDN38"/>
    <mergeCell ref="IDO38:IDR38"/>
    <mergeCell ref="IDS38:IDV38"/>
    <mergeCell ref="IDW38:IDZ38"/>
    <mergeCell ref="ICM38:ICP38"/>
    <mergeCell ref="ICQ38:ICT38"/>
    <mergeCell ref="ICU38:ICX38"/>
    <mergeCell ref="ICY38:IDB38"/>
    <mergeCell ref="IDC38:IDF38"/>
    <mergeCell ref="IBS38:IBV38"/>
    <mergeCell ref="IBW38:IBZ38"/>
    <mergeCell ref="ICA38:ICD38"/>
    <mergeCell ref="ICE38:ICH38"/>
    <mergeCell ref="ICI38:ICL38"/>
    <mergeCell ref="IAY38:IBB38"/>
    <mergeCell ref="IBC38:IBF38"/>
    <mergeCell ref="IBG38:IBJ38"/>
    <mergeCell ref="IBK38:IBN38"/>
    <mergeCell ref="IBO38:IBR38"/>
    <mergeCell ref="IAE38:IAH38"/>
    <mergeCell ref="IAI38:IAL38"/>
    <mergeCell ref="IAM38:IAP38"/>
    <mergeCell ref="IAQ38:IAT38"/>
    <mergeCell ref="IAU38:IAX38"/>
    <mergeCell ref="HZK38:HZN38"/>
    <mergeCell ref="HZO38:HZR38"/>
    <mergeCell ref="HZS38:HZV38"/>
    <mergeCell ref="HZW38:HZZ38"/>
    <mergeCell ref="IAA38:IAD38"/>
    <mergeCell ref="HYQ38:HYT38"/>
    <mergeCell ref="HYU38:HYX38"/>
    <mergeCell ref="HYY38:HZB38"/>
    <mergeCell ref="HZC38:HZF38"/>
    <mergeCell ref="HZG38:HZJ38"/>
    <mergeCell ref="HXW38:HXZ38"/>
    <mergeCell ref="HYA38:HYD38"/>
    <mergeCell ref="HYE38:HYH38"/>
    <mergeCell ref="HYI38:HYL38"/>
    <mergeCell ref="HYM38:HYP38"/>
    <mergeCell ref="HXC38:HXF38"/>
    <mergeCell ref="HXG38:HXJ38"/>
    <mergeCell ref="HXK38:HXN38"/>
    <mergeCell ref="HXO38:HXR38"/>
    <mergeCell ref="HXS38:HXV38"/>
    <mergeCell ref="HWI38:HWL38"/>
    <mergeCell ref="HWM38:HWP38"/>
    <mergeCell ref="HWQ38:HWT38"/>
    <mergeCell ref="HWU38:HWX38"/>
    <mergeCell ref="HWY38:HXB38"/>
    <mergeCell ref="HVO38:HVR38"/>
    <mergeCell ref="HVS38:HVV38"/>
    <mergeCell ref="HVW38:HVZ38"/>
    <mergeCell ref="HWA38:HWD38"/>
    <mergeCell ref="HWE38:HWH38"/>
    <mergeCell ref="HUU38:HUX38"/>
    <mergeCell ref="HUY38:HVB38"/>
    <mergeCell ref="HVC38:HVF38"/>
    <mergeCell ref="HVG38:HVJ38"/>
    <mergeCell ref="HVK38:HVN38"/>
    <mergeCell ref="HUA38:HUD38"/>
    <mergeCell ref="HUE38:HUH38"/>
    <mergeCell ref="HUI38:HUL38"/>
    <mergeCell ref="HUM38:HUP38"/>
    <mergeCell ref="HUQ38:HUT38"/>
    <mergeCell ref="HTG38:HTJ38"/>
    <mergeCell ref="HTK38:HTN38"/>
    <mergeCell ref="HTO38:HTR38"/>
    <mergeCell ref="HTS38:HTV38"/>
    <mergeCell ref="HTW38:HTZ38"/>
    <mergeCell ref="HSM38:HSP38"/>
    <mergeCell ref="HSQ38:HST38"/>
    <mergeCell ref="HSU38:HSX38"/>
    <mergeCell ref="HSY38:HTB38"/>
    <mergeCell ref="HTC38:HTF38"/>
    <mergeCell ref="HRS38:HRV38"/>
    <mergeCell ref="HRW38:HRZ38"/>
    <mergeCell ref="HSA38:HSD38"/>
    <mergeCell ref="HSE38:HSH38"/>
    <mergeCell ref="HSI38:HSL38"/>
    <mergeCell ref="HQY38:HRB38"/>
    <mergeCell ref="HRC38:HRF38"/>
    <mergeCell ref="HRG38:HRJ38"/>
    <mergeCell ref="HRK38:HRN38"/>
    <mergeCell ref="HRO38:HRR38"/>
    <mergeCell ref="HQE38:HQH38"/>
    <mergeCell ref="HQI38:HQL38"/>
    <mergeCell ref="HQM38:HQP38"/>
    <mergeCell ref="HQQ38:HQT38"/>
    <mergeCell ref="HQU38:HQX38"/>
    <mergeCell ref="HPK38:HPN38"/>
    <mergeCell ref="HPO38:HPR38"/>
    <mergeCell ref="HPS38:HPV38"/>
    <mergeCell ref="HPW38:HPZ38"/>
    <mergeCell ref="HQA38:HQD38"/>
    <mergeCell ref="HOQ38:HOT38"/>
    <mergeCell ref="HOU38:HOX38"/>
    <mergeCell ref="HOY38:HPB38"/>
    <mergeCell ref="HPC38:HPF38"/>
    <mergeCell ref="HPG38:HPJ38"/>
    <mergeCell ref="HNW38:HNZ38"/>
    <mergeCell ref="HOA38:HOD38"/>
    <mergeCell ref="HOE38:HOH38"/>
    <mergeCell ref="HOI38:HOL38"/>
    <mergeCell ref="HOM38:HOP38"/>
    <mergeCell ref="HNC38:HNF38"/>
    <mergeCell ref="HNG38:HNJ38"/>
    <mergeCell ref="HNK38:HNN38"/>
    <mergeCell ref="HNO38:HNR38"/>
    <mergeCell ref="HNS38:HNV38"/>
    <mergeCell ref="HMI38:HML38"/>
    <mergeCell ref="HMM38:HMP38"/>
    <mergeCell ref="HMQ38:HMT38"/>
    <mergeCell ref="HMU38:HMX38"/>
    <mergeCell ref="HMY38:HNB38"/>
    <mergeCell ref="HLO38:HLR38"/>
    <mergeCell ref="HLS38:HLV38"/>
    <mergeCell ref="HLW38:HLZ38"/>
    <mergeCell ref="HMA38:HMD38"/>
    <mergeCell ref="HME38:HMH38"/>
    <mergeCell ref="HKU38:HKX38"/>
    <mergeCell ref="HKY38:HLB38"/>
    <mergeCell ref="HLC38:HLF38"/>
    <mergeCell ref="HLG38:HLJ38"/>
    <mergeCell ref="HLK38:HLN38"/>
    <mergeCell ref="HKA38:HKD38"/>
    <mergeCell ref="HKE38:HKH38"/>
    <mergeCell ref="HKI38:HKL38"/>
    <mergeCell ref="HKM38:HKP38"/>
    <mergeCell ref="HKQ38:HKT38"/>
    <mergeCell ref="HJG38:HJJ38"/>
    <mergeCell ref="HJK38:HJN38"/>
    <mergeCell ref="HJO38:HJR38"/>
    <mergeCell ref="HJS38:HJV38"/>
    <mergeCell ref="HJW38:HJZ38"/>
    <mergeCell ref="HIM38:HIP38"/>
    <mergeCell ref="HIQ38:HIT38"/>
    <mergeCell ref="HIU38:HIX38"/>
    <mergeCell ref="HIY38:HJB38"/>
    <mergeCell ref="HJC38:HJF38"/>
    <mergeCell ref="HHS38:HHV38"/>
    <mergeCell ref="HHW38:HHZ38"/>
    <mergeCell ref="HIA38:HID38"/>
    <mergeCell ref="HIE38:HIH38"/>
    <mergeCell ref="HII38:HIL38"/>
    <mergeCell ref="HGY38:HHB38"/>
    <mergeCell ref="HHC38:HHF38"/>
    <mergeCell ref="HHG38:HHJ38"/>
    <mergeCell ref="HHK38:HHN38"/>
    <mergeCell ref="HHO38:HHR38"/>
    <mergeCell ref="HGE38:HGH38"/>
    <mergeCell ref="HGI38:HGL38"/>
    <mergeCell ref="HGM38:HGP38"/>
    <mergeCell ref="HGQ38:HGT38"/>
    <mergeCell ref="HGU38:HGX38"/>
    <mergeCell ref="HFK38:HFN38"/>
    <mergeCell ref="HFO38:HFR38"/>
    <mergeCell ref="HFS38:HFV38"/>
    <mergeCell ref="HFW38:HFZ38"/>
    <mergeCell ref="HGA38:HGD38"/>
    <mergeCell ref="HEQ38:HET38"/>
    <mergeCell ref="HEU38:HEX38"/>
    <mergeCell ref="HEY38:HFB38"/>
    <mergeCell ref="HFC38:HFF38"/>
    <mergeCell ref="HFG38:HFJ38"/>
    <mergeCell ref="HDW38:HDZ38"/>
    <mergeCell ref="HEA38:HED38"/>
    <mergeCell ref="HEE38:HEH38"/>
    <mergeCell ref="HEI38:HEL38"/>
    <mergeCell ref="HEM38:HEP38"/>
    <mergeCell ref="HDC38:HDF38"/>
    <mergeCell ref="HDG38:HDJ38"/>
    <mergeCell ref="HDK38:HDN38"/>
    <mergeCell ref="HDO38:HDR38"/>
    <mergeCell ref="HDS38:HDV38"/>
    <mergeCell ref="HCI38:HCL38"/>
    <mergeCell ref="HCM38:HCP38"/>
    <mergeCell ref="HCQ38:HCT38"/>
    <mergeCell ref="HCU38:HCX38"/>
    <mergeCell ref="HCY38:HDB38"/>
    <mergeCell ref="HBO38:HBR38"/>
    <mergeCell ref="HBS38:HBV38"/>
    <mergeCell ref="HBW38:HBZ38"/>
    <mergeCell ref="HCA38:HCD38"/>
    <mergeCell ref="HCE38:HCH38"/>
    <mergeCell ref="HAU38:HAX38"/>
    <mergeCell ref="HAY38:HBB38"/>
    <mergeCell ref="HBC38:HBF38"/>
    <mergeCell ref="HBG38:HBJ38"/>
    <mergeCell ref="HBK38:HBN38"/>
    <mergeCell ref="HAA38:HAD38"/>
    <mergeCell ref="HAE38:HAH38"/>
    <mergeCell ref="HAI38:HAL38"/>
    <mergeCell ref="HAM38:HAP38"/>
    <mergeCell ref="HAQ38:HAT38"/>
    <mergeCell ref="GZG38:GZJ38"/>
    <mergeCell ref="GZK38:GZN38"/>
    <mergeCell ref="GZO38:GZR38"/>
    <mergeCell ref="GZS38:GZV38"/>
    <mergeCell ref="GZW38:GZZ38"/>
    <mergeCell ref="GYM38:GYP38"/>
    <mergeCell ref="GYQ38:GYT38"/>
    <mergeCell ref="GYU38:GYX38"/>
    <mergeCell ref="GYY38:GZB38"/>
    <mergeCell ref="GZC38:GZF38"/>
    <mergeCell ref="GXS38:GXV38"/>
    <mergeCell ref="GXW38:GXZ38"/>
    <mergeCell ref="GYA38:GYD38"/>
    <mergeCell ref="GYE38:GYH38"/>
    <mergeCell ref="GYI38:GYL38"/>
    <mergeCell ref="GWY38:GXB38"/>
    <mergeCell ref="GXC38:GXF38"/>
    <mergeCell ref="GXG38:GXJ38"/>
    <mergeCell ref="GXK38:GXN38"/>
    <mergeCell ref="GXO38:GXR38"/>
    <mergeCell ref="GWE38:GWH38"/>
    <mergeCell ref="GWI38:GWL38"/>
    <mergeCell ref="GWM38:GWP38"/>
    <mergeCell ref="GWQ38:GWT38"/>
    <mergeCell ref="GWU38:GWX38"/>
    <mergeCell ref="GVK38:GVN38"/>
    <mergeCell ref="GVO38:GVR38"/>
    <mergeCell ref="GVS38:GVV38"/>
    <mergeCell ref="GVW38:GVZ38"/>
    <mergeCell ref="GWA38:GWD38"/>
    <mergeCell ref="GUQ38:GUT38"/>
    <mergeCell ref="GUU38:GUX38"/>
    <mergeCell ref="GUY38:GVB38"/>
    <mergeCell ref="GVC38:GVF38"/>
    <mergeCell ref="GVG38:GVJ38"/>
    <mergeCell ref="GTW38:GTZ38"/>
    <mergeCell ref="GUA38:GUD38"/>
    <mergeCell ref="GUE38:GUH38"/>
    <mergeCell ref="GUI38:GUL38"/>
    <mergeCell ref="GUM38:GUP38"/>
    <mergeCell ref="GTC38:GTF38"/>
    <mergeCell ref="GTG38:GTJ38"/>
    <mergeCell ref="GTK38:GTN38"/>
    <mergeCell ref="GTO38:GTR38"/>
    <mergeCell ref="GTS38:GTV38"/>
    <mergeCell ref="GSI38:GSL38"/>
    <mergeCell ref="GSM38:GSP38"/>
    <mergeCell ref="GSQ38:GST38"/>
    <mergeCell ref="GSU38:GSX38"/>
    <mergeCell ref="GSY38:GTB38"/>
    <mergeCell ref="GRO38:GRR38"/>
    <mergeCell ref="GRS38:GRV38"/>
    <mergeCell ref="GRW38:GRZ38"/>
    <mergeCell ref="GSA38:GSD38"/>
    <mergeCell ref="GSE38:GSH38"/>
    <mergeCell ref="GQU38:GQX38"/>
    <mergeCell ref="GQY38:GRB38"/>
    <mergeCell ref="GRC38:GRF38"/>
    <mergeCell ref="GRG38:GRJ38"/>
    <mergeCell ref="GRK38:GRN38"/>
    <mergeCell ref="GQA38:GQD38"/>
    <mergeCell ref="GQE38:GQH38"/>
    <mergeCell ref="GQI38:GQL38"/>
    <mergeCell ref="GQM38:GQP38"/>
    <mergeCell ref="GQQ38:GQT38"/>
    <mergeCell ref="GPG38:GPJ38"/>
    <mergeCell ref="GPK38:GPN38"/>
    <mergeCell ref="GPO38:GPR38"/>
    <mergeCell ref="GPS38:GPV38"/>
    <mergeCell ref="GPW38:GPZ38"/>
    <mergeCell ref="GOM38:GOP38"/>
    <mergeCell ref="GOQ38:GOT38"/>
    <mergeCell ref="GOU38:GOX38"/>
    <mergeCell ref="GOY38:GPB38"/>
    <mergeCell ref="GPC38:GPF38"/>
    <mergeCell ref="GNS38:GNV38"/>
    <mergeCell ref="GNW38:GNZ38"/>
    <mergeCell ref="GOA38:GOD38"/>
    <mergeCell ref="GOE38:GOH38"/>
    <mergeCell ref="GOI38:GOL38"/>
    <mergeCell ref="GMY38:GNB38"/>
    <mergeCell ref="GNC38:GNF38"/>
    <mergeCell ref="GNG38:GNJ38"/>
    <mergeCell ref="GNK38:GNN38"/>
    <mergeCell ref="GNO38:GNR38"/>
    <mergeCell ref="GME38:GMH38"/>
    <mergeCell ref="GMI38:GML38"/>
    <mergeCell ref="GMM38:GMP38"/>
    <mergeCell ref="GMQ38:GMT38"/>
    <mergeCell ref="GMU38:GMX38"/>
    <mergeCell ref="GLK38:GLN38"/>
    <mergeCell ref="GLO38:GLR38"/>
    <mergeCell ref="GLS38:GLV38"/>
    <mergeCell ref="GLW38:GLZ38"/>
    <mergeCell ref="GMA38:GMD38"/>
    <mergeCell ref="GKQ38:GKT38"/>
    <mergeCell ref="GKU38:GKX38"/>
    <mergeCell ref="GKY38:GLB38"/>
    <mergeCell ref="GLC38:GLF38"/>
    <mergeCell ref="GLG38:GLJ38"/>
    <mergeCell ref="GJW38:GJZ38"/>
    <mergeCell ref="GKA38:GKD38"/>
    <mergeCell ref="GKE38:GKH38"/>
    <mergeCell ref="GKI38:GKL38"/>
    <mergeCell ref="GKM38:GKP38"/>
    <mergeCell ref="GJC38:GJF38"/>
    <mergeCell ref="GJG38:GJJ38"/>
    <mergeCell ref="GJK38:GJN38"/>
    <mergeCell ref="GJO38:GJR38"/>
    <mergeCell ref="GJS38:GJV38"/>
    <mergeCell ref="GII38:GIL38"/>
    <mergeCell ref="GIM38:GIP38"/>
    <mergeCell ref="GIQ38:GIT38"/>
    <mergeCell ref="GIU38:GIX38"/>
    <mergeCell ref="GIY38:GJB38"/>
    <mergeCell ref="GHO38:GHR38"/>
    <mergeCell ref="GHS38:GHV38"/>
    <mergeCell ref="GHW38:GHZ38"/>
    <mergeCell ref="GIA38:GID38"/>
    <mergeCell ref="GIE38:GIH38"/>
    <mergeCell ref="GGU38:GGX38"/>
    <mergeCell ref="GGY38:GHB38"/>
    <mergeCell ref="GHC38:GHF38"/>
    <mergeCell ref="GHG38:GHJ38"/>
    <mergeCell ref="GHK38:GHN38"/>
    <mergeCell ref="GGA38:GGD38"/>
    <mergeCell ref="GGE38:GGH38"/>
    <mergeCell ref="GGI38:GGL38"/>
    <mergeCell ref="GGM38:GGP38"/>
    <mergeCell ref="GGQ38:GGT38"/>
    <mergeCell ref="GFG38:GFJ38"/>
    <mergeCell ref="GFK38:GFN38"/>
    <mergeCell ref="GFO38:GFR38"/>
    <mergeCell ref="GFS38:GFV38"/>
    <mergeCell ref="GFW38:GFZ38"/>
    <mergeCell ref="GEM38:GEP38"/>
    <mergeCell ref="GEQ38:GET38"/>
    <mergeCell ref="GEU38:GEX38"/>
    <mergeCell ref="GEY38:GFB38"/>
    <mergeCell ref="GFC38:GFF38"/>
    <mergeCell ref="GDS38:GDV38"/>
    <mergeCell ref="GDW38:GDZ38"/>
    <mergeCell ref="GEA38:GED38"/>
    <mergeCell ref="GEE38:GEH38"/>
    <mergeCell ref="GEI38:GEL38"/>
    <mergeCell ref="GCY38:GDB38"/>
    <mergeCell ref="GDC38:GDF38"/>
    <mergeCell ref="GDG38:GDJ38"/>
    <mergeCell ref="GDK38:GDN38"/>
    <mergeCell ref="GDO38:GDR38"/>
    <mergeCell ref="GCE38:GCH38"/>
    <mergeCell ref="GCI38:GCL38"/>
    <mergeCell ref="GCM38:GCP38"/>
    <mergeCell ref="GCQ38:GCT38"/>
    <mergeCell ref="GCU38:GCX38"/>
    <mergeCell ref="GBK38:GBN38"/>
    <mergeCell ref="GBO38:GBR38"/>
    <mergeCell ref="GBS38:GBV38"/>
    <mergeCell ref="GBW38:GBZ38"/>
    <mergeCell ref="GCA38:GCD38"/>
    <mergeCell ref="GAQ38:GAT38"/>
    <mergeCell ref="GAU38:GAX38"/>
    <mergeCell ref="GAY38:GBB38"/>
    <mergeCell ref="GBC38:GBF38"/>
    <mergeCell ref="GBG38:GBJ38"/>
    <mergeCell ref="FZW38:FZZ38"/>
    <mergeCell ref="GAA38:GAD38"/>
    <mergeCell ref="GAE38:GAH38"/>
    <mergeCell ref="GAI38:GAL38"/>
    <mergeCell ref="GAM38:GAP38"/>
    <mergeCell ref="FZC38:FZF38"/>
    <mergeCell ref="FZG38:FZJ38"/>
    <mergeCell ref="FZK38:FZN38"/>
    <mergeCell ref="FZO38:FZR38"/>
    <mergeCell ref="FZS38:FZV38"/>
    <mergeCell ref="FYI38:FYL38"/>
    <mergeCell ref="FYM38:FYP38"/>
    <mergeCell ref="FYQ38:FYT38"/>
    <mergeCell ref="FYU38:FYX38"/>
    <mergeCell ref="FYY38:FZB38"/>
    <mergeCell ref="FXO38:FXR38"/>
    <mergeCell ref="FXS38:FXV38"/>
    <mergeCell ref="FXW38:FXZ38"/>
    <mergeCell ref="FYA38:FYD38"/>
    <mergeCell ref="FYE38:FYH38"/>
    <mergeCell ref="FWU38:FWX38"/>
    <mergeCell ref="FWY38:FXB38"/>
    <mergeCell ref="FXC38:FXF38"/>
    <mergeCell ref="FXG38:FXJ38"/>
    <mergeCell ref="FXK38:FXN38"/>
    <mergeCell ref="FWA38:FWD38"/>
    <mergeCell ref="FWE38:FWH38"/>
    <mergeCell ref="FWI38:FWL38"/>
    <mergeCell ref="FWM38:FWP38"/>
    <mergeCell ref="FWQ38:FWT38"/>
    <mergeCell ref="FVG38:FVJ38"/>
    <mergeCell ref="FVK38:FVN38"/>
    <mergeCell ref="FVO38:FVR38"/>
    <mergeCell ref="FVS38:FVV38"/>
    <mergeCell ref="FVW38:FVZ38"/>
    <mergeCell ref="FUM38:FUP38"/>
    <mergeCell ref="FUQ38:FUT38"/>
    <mergeCell ref="FUU38:FUX38"/>
    <mergeCell ref="FUY38:FVB38"/>
    <mergeCell ref="FVC38:FVF38"/>
    <mergeCell ref="FTS38:FTV38"/>
    <mergeCell ref="FTW38:FTZ38"/>
    <mergeCell ref="FUA38:FUD38"/>
    <mergeCell ref="FUE38:FUH38"/>
    <mergeCell ref="FUI38:FUL38"/>
    <mergeCell ref="FSY38:FTB38"/>
    <mergeCell ref="FTC38:FTF38"/>
    <mergeCell ref="FTG38:FTJ38"/>
    <mergeCell ref="FTK38:FTN38"/>
    <mergeCell ref="FTO38:FTR38"/>
    <mergeCell ref="FSE38:FSH38"/>
    <mergeCell ref="FSI38:FSL38"/>
    <mergeCell ref="FSM38:FSP38"/>
    <mergeCell ref="FSQ38:FST38"/>
    <mergeCell ref="FSU38:FSX38"/>
    <mergeCell ref="FRK38:FRN38"/>
    <mergeCell ref="FRO38:FRR38"/>
    <mergeCell ref="FRS38:FRV38"/>
    <mergeCell ref="FRW38:FRZ38"/>
    <mergeCell ref="FSA38:FSD38"/>
    <mergeCell ref="FQQ38:FQT38"/>
    <mergeCell ref="FQU38:FQX38"/>
    <mergeCell ref="FQY38:FRB38"/>
    <mergeCell ref="FRC38:FRF38"/>
    <mergeCell ref="FRG38:FRJ38"/>
    <mergeCell ref="FPW38:FPZ38"/>
    <mergeCell ref="FQA38:FQD38"/>
    <mergeCell ref="FQE38:FQH38"/>
    <mergeCell ref="FQI38:FQL38"/>
    <mergeCell ref="FQM38:FQP38"/>
    <mergeCell ref="FPC38:FPF38"/>
    <mergeCell ref="FPG38:FPJ38"/>
    <mergeCell ref="FPK38:FPN38"/>
    <mergeCell ref="FPO38:FPR38"/>
    <mergeCell ref="FPS38:FPV38"/>
    <mergeCell ref="FOI38:FOL38"/>
    <mergeCell ref="FOM38:FOP38"/>
    <mergeCell ref="FOQ38:FOT38"/>
    <mergeCell ref="FOU38:FOX38"/>
    <mergeCell ref="FOY38:FPB38"/>
    <mergeCell ref="FNO38:FNR38"/>
    <mergeCell ref="FNS38:FNV38"/>
    <mergeCell ref="FNW38:FNZ38"/>
    <mergeCell ref="FOA38:FOD38"/>
    <mergeCell ref="FOE38:FOH38"/>
    <mergeCell ref="FMU38:FMX38"/>
    <mergeCell ref="FMY38:FNB38"/>
    <mergeCell ref="FNC38:FNF38"/>
    <mergeCell ref="FNG38:FNJ38"/>
    <mergeCell ref="FNK38:FNN38"/>
    <mergeCell ref="FMA38:FMD38"/>
    <mergeCell ref="FME38:FMH38"/>
    <mergeCell ref="FMI38:FML38"/>
    <mergeCell ref="FMM38:FMP38"/>
    <mergeCell ref="FMQ38:FMT38"/>
    <mergeCell ref="FLG38:FLJ38"/>
    <mergeCell ref="FLK38:FLN38"/>
    <mergeCell ref="FLO38:FLR38"/>
    <mergeCell ref="FLS38:FLV38"/>
    <mergeCell ref="FLW38:FLZ38"/>
    <mergeCell ref="FKM38:FKP38"/>
    <mergeCell ref="FKQ38:FKT38"/>
    <mergeCell ref="FKU38:FKX38"/>
    <mergeCell ref="FKY38:FLB38"/>
    <mergeCell ref="FLC38:FLF38"/>
    <mergeCell ref="FJS38:FJV38"/>
    <mergeCell ref="FJW38:FJZ38"/>
    <mergeCell ref="FKA38:FKD38"/>
    <mergeCell ref="FKE38:FKH38"/>
    <mergeCell ref="FKI38:FKL38"/>
    <mergeCell ref="FIY38:FJB38"/>
    <mergeCell ref="FJC38:FJF38"/>
    <mergeCell ref="FJG38:FJJ38"/>
    <mergeCell ref="FJK38:FJN38"/>
    <mergeCell ref="FJO38:FJR38"/>
    <mergeCell ref="FIE38:FIH38"/>
    <mergeCell ref="FII38:FIL38"/>
    <mergeCell ref="FIM38:FIP38"/>
    <mergeCell ref="FIQ38:FIT38"/>
    <mergeCell ref="FIU38:FIX38"/>
    <mergeCell ref="FHK38:FHN38"/>
    <mergeCell ref="FHO38:FHR38"/>
    <mergeCell ref="FHS38:FHV38"/>
    <mergeCell ref="FHW38:FHZ38"/>
    <mergeCell ref="FIA38:FID38"/>
    <mergeCell ref="FGQ38:FGT38"/>
    <mergeCell ref="FGU38:FGX38"/>
    <mergeCell ref="FGY38:FHB38"/>
    <mergeCell ref="FHC38:FHF38"/>
    <mergeCell ref="FHG38:FHJ38"/>
    <mergeCell ref="FFW38:FFZ38"/>
    <mergeCell ref="FGA38:FGD38"/>
    <mergeCell ref="FGE38:FGH38"/>
    <mergeCell ref="FGI38:FGL38"/>
    <mergeCell ref="FGM38:FGP38"/>
    <mergeCell ref="FFC38:FFF38"/>
    <mergeCell ref="FFG38:FFJ38"/>
    <mergeCell ref="FFK38:FFN38"/>
    <mergeCell ref="FFO38:FFR38"/>
    <mergeCell ref="FFS38:FFV38"/>
    <mergeCell ref="FEI38:FEL38"/>
    <mergeCell ref="FEM38:FEP38"/>
    <mergeCell ref="FEQ38:FET38"/>
    <mergeCell ref="FEU38:FEX38"/>
    <mergeCell ref="FEY38:FFB38"/>
    <mergeCell ref="FDO38:FDR38"/>
    <mergeCell ref="FDS38:FDV38"/>
    <mergeCell ref="FDW38:FDZ38"/>
    <mergeCell ref="FEA38:FED38"/>
    <mergeCell ref="FEE38:FEH38"/>
    <mergeCell ref="FCU38:FCX38"/>
    <mergeCell ref="FCY38:FDB38"/>
    <mergeCell ref="FDC38:FDF38"/>
    <mergeCell ref="FDG38:FDJ38"/>
    <mergeCell ref="FDK38:FDN38"/>
    <mergeCell ref="FCA38:FCD38"/>
    <mergeCell ref="FCE38:FCH38"/>
    <mergeCell ref="FCI38:FCL38"/>
    <mergeCell ref="FCM38:FCP38"/>
    <mergeCell ref="FCQ38:FCT38"/>
    <mergeCell ref="FBG38:FBJ38"/>
    <mergeCell ref="FBK38:FBN38"/>
    <mergeCell ref="FBO38:FBR38"/>
    <mergeCell ref="FBS38:FBV38"/>
    <mergeCell ref="FBW38:FBZ38"/>
    <mergeCell ref="FAM38:FAP38"/>
    <mergeCell ref="FAQ38:FAT38"/>
    <mergeCell ref="FAU38:FAX38"/>
    <mergeCell ref="FAY38:FBB38"/>
    <mergeCell ref="FBC38:FBF38"/>
    <mergeCell ref="EZS38:EZV38"/>
    <mergeCell ref="EZW38:EZZ38"/>
    <mergeCell ref="FAA38:FAD38"/>
    <mergeCell ref="FAE38:FAH38"/>
    <mergeCell ref="FAI38:FAL38"/>
    <mergeCell ref="EYY38:EZB38"/>
    <mergeCell ref="EZC38:EZF38"/>
    <mergeCell ref="EZG38:EZJ38"/>
    <mergeCell ref="EZK38:EZN38"/>
    <mergeCell ref="EZO38:EZR38"/>
    <mergeCell ref="EYE38:EYH38"/>
    <mergeCell ref="EYI38:EYL38"/>
    <mergeCell ref="EYM38:EYP38"/>
    <mergeCell ref="EYQ38:EYT38"/>
    <mergeCell ref="EYU38:EYX38"/>
    <mergeCell ref="EXK38:EXN38"/>
    <mergeCell ref="EXO38:EXR38"/>
    <mergeCell ref="EXS38:EXV38"/>
    <mergeCell ref="EXW38:EXZ38"/>
    <mergeCell ref="EYA38:EYD38"/>
    <mergeCell ref="EWQ38:EWT38"/>
    <mergeCell ref="EWU38:EWX38"/>
    <mergeCell ref="EWY38:EXB38"/>
    <mergeCell ref="EXC38:EXF38"/>
    <mergeCell ref="EXG38:EXJ38"/>
    <mergeCell ref="EVW38:EVZ38"/>
    <mergeCell ref="EWA38:EWD38"/>
    <mergeCell ref="EWE38:EWH38"/>
    <mergeCell ref="EWI38:EWL38"/>
    <mergeCell ref="EWM38:EWP38"/>
    <mergeCell ref="EVC38:EVF38"/>
    <mergeCell ref="EVG38:EVJ38"/>
    <mergeCell ref="EVK38:EVN38"/>
    <mergeCell ref="EVO38:EVR38"/>
    <mergeCell ref="EVS38:EVV38"/>
    <mergeCell ref="EUI38:EUL38"/>
    <mergeCell ref="EUM38:EUP38"/>
    <mergeCell ref="EUQ38:EUT38"/>
    <mergeCell ref="EUU38:EUX38"/>
    <mergeCell ref="EUY38:EVB38"/>
    <mergeCell ref="ETO38:ETR38"/>
    <mergeCell ref="ETS38:ETV38"/>
    <mergeCell ref="ETW38:ETZ38"/>
    <mergeCell ref="EUA38:EUD38"/>
    <mergeCell ref="EUE38:EUH38"/>
    <mergeCell ref="ESU38:ESX38"/>
    <mergeCell ref="ESY38:ETB38"/>
    <mergeCell ref="ETC38:ETF38"/>
    <mergeCell ref="ETG38:ETJ38"/>
    <mergeCell ref="ETK38:ETN38"/>
    <mergeCell ref="ESA38:ESD38"/>
    <mergeCell ref="ESE38:ESH38"/>
    <mergeCell ref="ESI38:ESL38"/>
    <mergeCell ref="ESM38:ESP38"/>
    <mergeCell ref="ESQ38:EST38"/>
    <mergeCell ref="ERG38:ERJ38"/>
    <mergeCell ref="ERK38:ERN38"/>
    <mergeCell ref="ERO38:ERR38"/>
    <mergeCell ref="ERS38:ERV38"/>
    <mergeCell ref="ERW38:ERZ38"/>
    <mergeCell ref="EQM38:EQP38"/>
    <mergeCell ref="EQQ38:EQT38"/>
    <mergeCell ref="EQU38:EQX38"/>
    <mergeCell ref="EQY38:ERB38"/>
    <mergeCell ref="ERC38:ERF38"/>
    <mergeCell ref="EPS38:EPV38"/>
    <mergeCell ref="EPW38:EPZ38"/>
    <mergeCell ref="EQA38:EQD38"/>
    <mergeCell ref="EQE38:EQH38"/>
    <mergeCell ref="EQI38:EQL38"/>
    <mergeCell ref="EOY38:EPB38"/>
    <mergeCell ref="EPC38:EPF38"/>
    <mergeCell ref="EPG38:EPJ38"/>
    <mergeCell ref="EPK38:EPN38"/>
    <mergeCell ref="EPO38:EPR38"/>
    <mergeCell ref="EOE38:EOH38"/>
    <mergeCell ref="EOI38:EOL38"/>
    <mergeCell ref="EOM38:EOP38"/>
    <mergeCell ref="EOQ38:EOT38"/>
    <mergeCell ref="EOU38:EOX38"/>
    <mergeCell ref="ENK38:ENN38"/>
    <mergeCell ref="ENO38:ENR38"/>
    <mergeCell ref="ENS38:ENV38"/>
    <mergeCell ref="ENW38:ENZ38"/>
    <mergeCell ref="EOA38:EOD38"/>
    <mergeCell ref="EMQ38:EMT38"/>
    <mergeCell ref="EMU38:EMX38"/>
    <mergeCell ref="EMY38:ENB38"/>
    <mergeCell ref="ENC38:ENF38"/>
    <mergeCell ref="ENG38:ENJ38"/>
    <mergeCell ref="ELW38:ELZ38"/>
    <mergeCell ref="EMA38:EMD38"/>
    <mergeCell ref="EME38:EMH38"/>
    <mergeCell ref="EMI38:EML38"/>
    <mergeCell ref="EMM38:EMP38"/>
    <mergeCell ref="ELC38:ELF38"/>
    <mergeCell ref="ELG38:ELJ38"/>
    <mergeCell ref="ELK38:ELN38"/>
    <mergeCell ref="ELO38:ELR38"/>
    <mergeCell ref="ELS38:ELV38"/>
    <mergeCell ref="EKI38:EKL38"/>
    <mergeCell ref="EKM38:EKP38"/>
    <mergeCell ref="EKQ38:EKT38"/>
    <mergeCell ref="EKU38:EKX38"/>
    <mergeCell ref="EKY38:ELB38"/>
    <mergeCell ref="EJO38:EJR38"/>
    <mergeCell ref="EJS38:EJV38"/>
    <mergeCell ref="EJW38:EJZ38"/>
    <mergeCell ref="EKA38:EKD38"/>
    <mergeCell ref="EKE38:EKH38"/>
    <mergeCell ref="EIU38:EIX38"/>
    <mergeCell ref="EIY38:EJB38"/>
    <mergeCell ref="EJC38:EJF38"/>
    <mergeCell ref="EJG38:EJJ38"/>
    <mergeCell ref="EJK38:EJN38"/>
    <mergeCell ref="EIA38:EID38"/>
    <mergeCell ref="EIE38:EIH38"/>
    <mergeCell ref="EII38:EIL38"/>
    <mergeCell ref="EIM38:EIP38"/>
    <mergeCell ref="EIQ38:EIT38"/>
    <mergeCell ref="EHG38:EHJ38"/>
    <mergeCell ref="EHK38:EHN38"/>
    <mergeCell ref="EHO38:EHR38"/>
    <mergeCell ref="EHS38:EHV38"/>
    <mergeCell ref="EHW38:EHZ38"/>
    <mergeCell ref="EGM38:EGP38"/>
    <mergeCell ref="EGQ38:EGT38"/>
    <mergeCell ref="EGU38:EGX38"/>
    <mergeCell ref="EGY38:EHB38"/>
    <mergeCell ref="EHC38:EHF38"/>
    <mergeCell ref="EFS38:EFV38"/>
    <mergeCell ref="EFW38:EFZ38"/>
    <mergeCell ref="EGA38:EGD38"/>
    <mergeCell ref="EGE38:EGH38"/>
    <mergeCell ref="EGI38:EGL38"/>
    <mergeCell ref="EEY38:EFB38"/>
    <mergeCell ref="EFC38:EFF38"/>
    <mergeCell ref="EFG38:EFJ38"/>
    <mergeCell ref="EFK38:EFN38"/>
    <mergeCell ref="EFO38:EFR38"/>
    <mergeCell ref="EEE38:EEH38"/>
    <mergeCell ref="EEI38:EEL38"/>
    <mergeCell ref="EEM38:EEP38"/>
    <mergeCell ref="EEQ38:EET38"/>
    <mergeCell ref="EEU38:EEX38"/>
    <mergeCell ref="EDK38:EDN38"/>
    <mergeCell ref="EDO38:EDR38"/>
    <mergeCell ref="EDS38:EDV38"/>
    <mergeCell ref="EDW38:EDZ38"/>
    <mergeCell ref="EEA38:EED38"/>
    <mergeCell ref="ECQ38:ECT38"/>
    <mergeCell ref="ECU38:ECX38"/>
    <mergeCell ref="ECY38:EDB38"/>
    <mergeCell ref="EDC38:EDF38"/>
    <mergeCell ref="EDG38:EDJ38"/>
    <mergeCell ref="EBW38:EBZ38"/>
    <mergeCell ref="ECA38:ECD38"/>
    <mergeCell ref="ECE38:ECH38"/>
    <mergeCell ref="ECI38:ECL38"/>
    <mergeCell ref="ECM38:ECP38"/>
    <mergeCell ref="EBC38:EBF38"/>
    <mergeCell ref="EBG38:EBJ38"/>
    <mergeCell ref="EBK38:EBN38"/>
    <mergeCell ref="EBO38:EBR38"/>
    <mergeCell ref="EBS38:EBV38"/>
    <mergeCell ref="EAI38:EAL38"/>
    <mergeCell ref="EAM38:EAP38"/>
    <mergeCell ref="EAQ38:EAT38"/>
    <mergeCell ref="EAU38:EAX38"/>
    <mergeCell ref="EAY38:EBB38"/>
    <mergeCell ref="DZO38:DZR38"/>
    <mergeCell ref="DZS38:DZV38"/>
    <mergeCell ref="DZW38:DZZ38"/>
    <mergeCell ref="EAA38:EAD38"/>
    <mergeCell ref="EAE38:EAH38"/>
    <mergeCell ref="DYU38:DYX38"/>
    <mergeCell ref="DYY38:DZB38"/>
    <mergeCell ref="DZC38:DZF38"/>
    <mergeCell ref="DZG38:DZJ38"/>
    <mergeCell ref="DZK38:DZN38"/>
    <mergeCell ref="DYA38:DYD38"/>
    <mergeCell ref="DYE38:DYH38"/>
    <mergeCell ref="DYI38:DYL38"/>
    <mergeCell ref="DYM38:DYP38"/>
    <mergeCell ref="DYQ38:DYT38"/>
    <mergeCell ref="DXG38:DXJ38"/>
    <mergeCell ref="DXK38:DXN38"/>
    <mergeCell ref="DXO38:DXR38"/>
    <mergeCell ref="DXS38:DXV38"/>
    <mergeCell ref="DXW38:DXZ38"/>
    <mergeCell ref="DWM38:DWP38"/>
    <mergeCell ref="DWQ38:DWT38"/>
    <mergeCell ref="DWU38:DWX38"/>
    <mergeCell ref="DWY38:DXB38"/>
    <mergeCell ref="DXC38:DXF38"/>
    <mergeCell ref="DVS38:DVV38"/>
    <mergeCell ref="DVW38:DVZ38"/>
    <mergeCell ref="DWA38:DWD38"/>
    <mergeCell ref="DWE38:DWH38"/>
    <mergeCell ref="DWI38:DWL38"/>
    <mergeCell ref="DUY38:DVB38"/>
    <mergeCell ref="DVC38:DVF38"/>
    <mergeCell ref="DVG38:DVJ38"/>
    <mergeCell ref="DVK38:DVN38"/>
    <mergeCell ref="DVO38:DVR38"/>
    <mergeCell ref="DUE38:DUH38"/>
    <mergeCell ref="DUI38:DUL38"/>
    <mergeCell ref="DUM38:DUP38"/>
    <mergeCell ref="DUQ38:DUT38"/>
    <mergeCell ref="DUU38:DUX38"/>
    <mergeCell ref="DTK38:DTN38"/>
    <mergeCell ref="DTO38:DTR38"/>
    <mergeCell ref="DTS38:DTV38"/>
    <mergeCell ref="DTW38:DTZ38"/>
    <mergeCell ref="DUA38:DUD38"/>
    <mergeCell ref="DSQ38:DST38"/>
    <mergeCell ref="DSU38:DSX38"/>
    <mergeCell ref="DSY38:DTB38"/>
    <mergeCell ref="DTC38:DTF38"/>
    <mergeCell ref="DTG38:DTJ38"/>
    <mergeCell ref="DRW38:DRZ38"/>
    <mergeCell ref="DSA38:DSD38"/>
    <mergeCell ref="DSE38:DSH38"/>
    <mergeCell ref="DSI38:DSL38"/>
    <mergeCell ref="DSM38:DSP38"/>
    <mergeCell ref="DRC38:DRF38"/>
    <mergeCell ref="DRG38:DRJ38"/>
    <mergeCell ref="DRK38:DRN38"/>
    <mergeCell ref="DRO38:DRR38"/>
    <mergeCell ref="DRS38:DRV38"/>
    <mergeCell ref="DQI38:DQL38"/>
    <mergeCell ref="DQM38:DQP38"/>
    <mergeCell ref="DQQ38:DQT38"/>
    <mergeCell ref="DQU38:DQX38"/>
    <mergeCell ref="DQY38:DRB38"/>
    <mergeCell ref="DPO38:DPR38"/>
    <mergeCell ref="DPS38:DPV38"/>
    <mergeCell ref="DPW38:DPZ38"/>
    <mergeCell ref="DQA38:DQD38"/>
    <mergeCell ref="DQE38:DQH38"/>
    <mergeCell ref="DOU38:DOX38"/>
    <mergeCell ref="DOY38:DPB38"/>
    <mergeCell ref="DPC38:DPF38"/>
    <mergeCell ref="DPG38:DPJ38"/>
    <mergeCell ref="DPK38:DPN38"/>
    <mergeCell ref="DOA38:DOD38"/>
    <mergeCell ref="DOE38:DOH38"/>
    <mergeCell ref="DOI38:DOL38"/>
    <mergeCell ref="DOM38:DOP38"/>
    <mergeCell ref="DOQ38:DOT38"/>
    <mergeCell ref="DNG38:DNJ38"/>
    <mergeCell ref="DNK38:DNN38"/>
    <mergeCell ref="DNO38:DNR38"/>
    <mergeCell ref="DNS38:DNV38"/>
    <mergeCell ref="DNW38:DNZ38"/>
    <mergeCell ref="DMM38:DMP38"/>
    <mergeCell ref="DMQ38:DMT38"/>
    <mergeCell ref="DMU38:DMX38"/>
    <mergeCell ref="DMY38:DNB38"/>
    <mergeCell ref="DNC38:DNF38"/>
    <mergeCell ref="DLS38:DLV38"/>
    <mergeCell ref="DLW38:DLZ38"/>
    <mergeCell ref="DMA38:DMD38"/>
    <mergeCell ref="DME38:DMH38"/>
    <mergeCell ref="DMI38:DML38"/>
    <mergeCell ref="DKY38:DLB38"/>
    <mergeCell ref="DLC38:DLF38"/>
    <mergeCell ref="DLG38:DLJ38"/>
    <mergeCell ref="DLK38:DLN38"/>
    <mergeCell ref="DLO38:DLR38"/>
    <mergeCell ref="DKE38:DKH38"/>
    <mergeCell ref="DKI38:DKL38"/>
    <mergeCell ref="DKM38:DKP38"/>
    <mergeCell ref="DKQ38:DKT38"/>
    <mergeCell ref="DKU38:DKX38"/>
    <mergeCell ref="DJK38:DJN38"/>
    <mergeCell ref="DJO38:DJR38"/>
    <mergeCell ref="DJS38:DJV38"/>
    <mergeCell ref="DJW38:DJZ38"/>
    <mergeCell ref="DKA38:DKD38"/>
    <mergeCell ref="DIQ38:DIT38"/>
    <mergeCell ref="DIU38:DIX38"/>
    <mergeCell ref="DIY38:DJB38"/>
    <mergeCell ref="DJC38:DJF38"/>
    <mergeCell ref="DJG38:DJJ38"/>
    <mergeCell ref="DHW38:DHZ38"/>
    <mergeCell ref="DIA38:DID38"/>
    <mergeCell ref="DIE38:DIH38"/>
    <mergeCell ref="DII38:DIL38"/>
    <mergeCell ref="DIM38:DIP38"/>
    <mergeCell ref="DHC38:DHF38"/>
    <mergeCell ref="DHG38:DHJ38"/>
    <mergeCell ref="DHK38:DHN38"/>
    <mergeCell ref="DHO38:DHR38"/>
    <mergeCell ref="DHS38:DHV38"/>
    <mergeCell ref="DGI38:DGL38"/>
    <mergeCell ref="DGM38:DGP38"/>
    <mergeCell ref="DGQ38:DGT38"/>
    <mergeCell ref="DGU38:DGX38"/>
    <mergeCell ref="DGY38:DHB38"/>
    <mergeCell ref="DFO38:DFR38"/>
    <mergeCell ref="DFS38:DFV38"/>
    <mergeCell ref="DFW38:DFZ38"/>
    <mergeCell ref="DGA38:DGD38"/>
    <mergeCell ref="DGE38:DGH38"/>
    <mergeCell ref="DEU38:DEX38"/>
    <mergeCell ref="DEY38:DFB38"/>
    <mergeCell ref="DFC38:DFF38"/>
    <mergeCell ref="DFG38:DFJ38"/>
    <mergeCell ref="DFK38:DFN38"/>
    <mergeCell ref="DEA38:DED38"/>
    <mergeCell ref="DEE38:DEH38"/>
    <mergeCell ref="DEI38:DEL38"/>
    <mergeCell ref="DEM38:DEP38"/>
    <mergeCell ref="DEQ38:DET38"/>
    <mergeCell ref="DDG38:DDJ38"/>
    <mergeCell ref="DDK38:DDN38"/>
    <mergeCell ref="DDO38:DDR38"/>
    <mergeCell ref="DDS38:DDV38"/>
    <mergeCell ref="DDW38:DDZ38"/>
    <mergeCell ref="DCM38:DCP38"/>
    <mergeCell ref="DCQ38:DCT38"/>
    <mergeCell ref="DCU38:DCX38"/>
    <mergeCell ref="DCY38:DDB38"/>
    <mergeCell ref="DDC38:DDF38"/>
    <mergeCell ref="DBS38:DBV38"/>
    <mergeCell ref="DBW38:DBZ38"/>
    <mergeCell ref="DCA38:DCD38"/>
    <mergeCell ref="DCE38:DCH38"/>
    <mergeCell ref="DCI38:DCL38"/>
    <mergeCell ref="DAY38:DBB38"/>
    <mergeCell ref="DBC38:DBF38"/>
    <mergeCell ref="DBG38:DBJ38"/>
    <mergeCell ref="DBK38:DBN38"/>
    <mergeCell ref="DBO38:DBR38"/>
    <mergeCell ref="DAE38:DAH38"/>
    <mergeCell ref="DAI38:DAL38"/>
    <mergeCell ref="DAM38:DAP38"/>
    <mergeCell ref="DAQ38:DAT38"/>
    <mergeCell ref="DAU38:DAX38"/>
    <mergeCell ref="CZK38:CZN38"/>
    <mergeCell ref="CZO38:CZR38"/>
    <mergeCell ref="CZS38:CZV38"/>
    <mergeCell ref="CZW38:CZZ38"/>
    <mergeCell ref="DAA38:DAD38"/>
    <mergeCell ref="CYQ38:CYT38"/>
    <mergeCell ref="CYU38:CYX38"/>
    <mergeCell ref="CYY38:CZB38"/>
    <mergeCell ref="CZC38:CZF38"/>
    <mergeCell ref="CZG38:CZJ38"/>
    <mergeCell ref="CXW38:CXZ38"/>
    <mergeCell ref="CYA38:CYD38"/>
    <mergeCell ref="CYE38:CYH38"/>
    <mergeCell ref="CYI38:CYL38"/>
    <mergeCell ref="CYM38:CYP38"/>
    <mergeCell ref="CXC38:CXF38"/>
    <mergeCell ref="CXG38:CXJ38"/>
    <mergeCell ref="CXK38:CXN38"/>
    <mergeCell ref="CXO38:CXR38"/>
    <mergeCell ref="CXS38:CXV38"/>
    <mergeCell ref="CWI38:CWL38"/>
    <mergeCell ref="CWM38:CWP38"/>
    <mergeCell ref="CWQ38:CWT38"/>
    <mergeCell ref="CWU38:CWX38"/>
    <mergeCell ref="CWY38:CXB38"/>
    <mergeCell ref="CVO38:CVR38"/>
    <mergeCell ref="CVS38:CVV38"/>
    <mergeCell ref="CVW38:CVZ38"/>
    <mergeCell ref="CWA38:CWD38"/>
    <mergeCell ref="CWE38:CWH38"/>
    <mergeCell ref="CUU38:CUX38"/>
    <mergeCell ref="CUY38:CVB38"/>
    <mergeCell ref="CVC38:CVF38"/>
    <mergeCell ref="CVG38:CVJ38"/>
    <mergeCell ref="CVK38:CVN38"/>
    <mergeCell ref="CUA38:CUD38"/>
    <mergeCell ref="CUE38:CUH38"/>
    <mergeCell ref="CUI38:CUL38"/>
    <mergeCell ref="CUM38:CUP38"/>
    <mergeCell ref="CUQ38:CUT38"/>
    <mergeCell ref="CTG38:CTJ38"/>
    <mergeCell ref="CTK38:CTN38"/>
    <mergeCell ref="CTO38:CTR38"/>
    <mergeCell ref="CTS38:CTV38"/>
    <mergeCell ref="CTW38:CTZ38"/>
    <mergeCell ref="CSM38:CSP38"/>
    <mergeCell ref="CSQ38:CST38"/>
    <mergeCell ref="CSU38:CSX38"/>
    <mergeCell ref="CSY38:CTB38"/>
    <mergeCell ref="CTC38:CTF38"/>
    <mergeCell ref="CRS38:CRV38"/>
    <mergeCell ref="CRW38:CRZ38"/>
    <mergeCell ref="CSA38:CSD38"/>
    <mergeCell ref="CSE38:CSH38"/>
    <mergeCell ref="CSI38:CSL38"/>
    <mergeCell ref="CQY38:CRB38"/>
    <mergeCell ref="CRC38:CRF38"/>
    <mergeCell ref="CRG38:CRJ38"/>
    <mergeCell ref="CRK38:CRN38"/>
    <mergeCell ref="CRO38:CRR38"/>
    <mergeCell ref="CQE38:CQH38"/>
    <mergeCell ref="CQI38:CQL38"/>
    <mergeCell ref="CQM38:CQP38"/>
    <mergeCell ref="CQQ38:CQT38"/>
    <mergeCell ref="CQU38:CQX38"/>
    <mergeCell ref="CPK38:CPN38"/>
    <mergeCell ref="CPO38:CPR38"/>
    <mergeCell ref="CPS38:CPV38"/>
    <mergeCell ref="CPW38:CPZ38"/>
    <mergeCell ref="CQA38:CQD38"/>
    <mergeCell ref="COQ38:COT38"/>
    <mergeCell ref="COU38:COX38"/>
    <mergeCell ref="COY38:CPB38"/>
    <mergeCell ref="CPC38:CPF38"/>
    <mergeCell ref="CPG38:CPJ38"/>
    <mergeCell ref="CNW38:CNZ38"/>
    <mergeCell ref="COA38:COD38"/>
    <mergeCell ref="COE38:COH38"/>
    <mergeCell ref="COI38:COL38"/>
    <mergeCell ref="COM38:COP38"/>
    <mergeCell ref="CNC38:CNF38"/>
    <mergeCell ref="CNG38:CNJ38"/>
    <mergeCell ref="CNK38:CNN38"/>
    <mergeCell ref="CNO38:CNR38"/>
    <mergeCell ref="CNS38:CNV38"/>
    <mergeCell ref="CMI38:CML38"/>
    <mergeCell ref="CMM38:CMP38"/>
    <mergeCell ref="CMQ38:CMT38"/>
    <mergeCell ref="CMU38:CMX38"/>
    <mergeCell ref="CMY38:CNB38"/>
    <mergeCell ref="CLO38:CLR38"/>
    <mergeCell ref="CLS38:CLV38"/>
    <mergeCell ref="CLW38:CLZ38"/>
    <mergeCell ref="CMA38:CMD38"/>
    <mergeCell ref="CME38:CMH38"/>
    <mergeCell ref="CKU38:CKX38"/>
    <mergeCell ref="CKY38:CLB38"/>
    <mergeCell ref="CLC38:CLF38"/>
    <mergeCell ref="CLG38:CLJ38"/>
    <mergeCell ref="CLK38:CLN38"/>
    <mergeCell ref="CKA38:CKD38"/>
    <mergeCell ref="CKE38:CKH38"/>
    <mergeCell ref="CKI38:CKL38"/>
    <mergeCell ref="CKM38:CKP38"/>
    <mergeCell ref="CKQ38:CKT38"/>
    <mergeCell ref="CJG38:CJJ38"/>
    <mergeCell ref="CJK38:CJN38"/>
    <mergeCell ref="CJO38:CJR38"/>
    <mergeCell ref="CJS38:CJV38"/>
    <mergeCell ref="CJW38:CJZ38"/>
    <mergeCell ref="CIM38:CIP38"/>
    <mergeCell ref="CIQ38:CIT38"/>
    <mergeCell ref="CIU38:CIX38"/>
    <mergeCell ref="CIY38:CJB38"/>
    <mergeCell ref="CJC38:CJF38"/>
    <mergeCell ref="CHS38:CHV38"/>
    <mergeCell ref="CHW38:CHZ38"/>
    <mergeCell ref="CIA38:CID38"/>
    <mergeCell ref="CIE38:CIH38"/>
    <mergeCell ref="CII38:CIL38"/>
    <mergeCell ref="CGY38:CHB38"/>
    <mergeCell ref="CHC38:CHF38"/>
    <mergeCell ref="CHG38:CHJ38"/>
    <mergeCell ref="CHK38:CHN38"/>
    <mergeCell ref="CHO38:CHR38"/>
    <mergeCell ref="CGE38:CGH38"/>
    <mergeCell ref="CGI38:CGL38"/>
    <mergeCell ref="CGM38:CGP38"/>
    <mergeCell ref="CGQ38:CGT38"/>
    <mergeCell ref="CGU38:CGX38"/>
    <mergeCell ref="CFK38:CFN38"/>
    <mergeCell ref="CFO38:CFR38"/>
    <mergeCell ref="CFS38:CFV38"/>
    <mergeCell ref="CFW38:CFZ38"/>
    <mergeCell ref="CGA38:CGD38"/>
    <mergeCell ref="CEQ38:CET38"/>
    <mergeCell ref="CEU38:CEX38"/>
    <mergeCell ref="CEY38:CFB38"/>
    <mergeCell ref="CFC38:CFF38"/>
    <mergeCell ref="CFG38:CFJ38"/>
    <mergeCell ref="CDW38:CDZ38"/>
    <mergeCell ref="CEA38:CED38"/>
    <mergeCell ref="CEE38:CEH38"/>
    <mergeCell ref="CEI38:CEL38"/>
    <mergeCell ref="CEM38:CEP38"/>
    <mergeCell ref="CDC38:CDF38"/>
    <mergeCell ref="CDG38:CDJ38"/>
    <mergeCell ref="CDK38:CDN38"/>
    <mergeCell ref="CDO38:CDR38"/>
    <mergeCell ref="CDS38:CDV38"/>
    <mergeCell ref="CCI38:CCL38"/>
    <mergeCell ref="CCM38:CCP38"/>
    <mergeCell ref="CCQ38:CCT38"/>
    <mergeCell ref="CCU38:CCX38"/>
    <mergeCell ref="CCY38:CDB38"/>
    <mergeCell ref="CBO38:CBR38"/>
    <mergeCell ref="CBS38:CBV38"/>
    <mergeCell ref="CBW38:CBZ38"/>
    <mergeCell ref="CCA38:CCD38"/>
    <mergeCell ref="CCE38:CCH38"/>
    <mergeCell ref="CAU38:CAX38"/>
    <mergeCell ref="CAY38:CBB38"/>
    <mergeCell ref="CBC38:CBF38"/>
    <mergeCell ref="CBG38:CBJ38"/>
    <mergeCell ref="CBK38:CBN38"/>
    <mergeCell ref="CAA38:CAD38"/>
    <mergeCell ref="CAE38:CAH38"/>
    <mergeCell ref="CAI38:CAL38"/>
    <mergeCell ref="CAM38:CAP38"/>
    <mergeCell ref="CAQ38:CAT38"/>
    <mergeCell ref="BZG38:BZJ38"/>
    <mergeCell ref="BZK38:BZN38"/>
    <mergeCell ref="BZO38:BZR38"/>
    <mergeCell ref="BZS38:BZV38"/>
    <mergeCell ref="BZW38:BZZ38"/>
    <mergeCell ref="BYM38:BYP38"/>
    <mergeCell ref="BYQ38:BYT38"/>
    <mergeCell ref="BYU38:BYX38"/>
    <mergeCell ref="BYY38:BZB38"/>
    <mergeCell ref="BZC38:BZF38"/>
    <mergeCell ref="BXS38:BXV38"/>
    <mergeCell ref="BXW38:BXZ38"/>
    <mergeCell ref="BYA38:BYD38"/>
    <mergeCell ref="BYE38:BYH38"/>
    <mergeCell ref="BYI38:BYL38"/>
    <mergeCell ref="BWY38:BXB38"/>
    <mergeCell ref="BXC38:BXF38"/>
    <mergeCell ref="BXG38:BXJ38"/>
    <mergeCell ref="BXK38:BXN38"/>
    <mergeCell ref="BXO38:BXR38"/>
    <mergeCell ref="BWE38:BWH38"/>
    <mergeCell ref="BWI38:BWL38"/>
    <mergeCell ref="BWM38:BWP38"/>
    <mergeCell ref="BWQ38:BWT38"/>
    <mergeCell ref="BWU38:BWX38"/>
    <mergeCell ref="BVK38:BVN38"/>
    <mergeCell ref="BVO38:BVR38"/>
    <mergeCell ref="BVS38:BVV38"/>
    <mergeCell ref="BVW38:BVZ38"/>
    <mergeCell ref="BWA38:BWD38"/>
    <mergeCell ref="BUQ38:BUT38"/>
    <mergeCell ref="BUU38:BUX38"/>
    <mergeCell ref="BUY38:BVB38"/>
    <mergeCell ref="BVC38:BVF38"/>
    <mergeCell ref="BVG38:BVJ38"/>
    <mergeCell ref="BTW38:BTZ38"/>
    <mergeCell ref="BUA38:BUD38"/>
    <mergeCell ref="BUE38:BUH38"/>
    <mergeCell ref="BUI38:BUL38"/>
    <mergeCell ref="BUM38:BUP38"/>
    <mergeCell ref="BTC38:BTF38"/>
    <mergeCell ref="BTG38:BTJ38"/>
    <mergeCell ref="BTK38:BTN38"/>
    <mergeCell ref="BTO38:BTR38"/>
    <mergeCell ref="BTS38:BTV38"/>
    <mergeCell ref="BSI38:BSL38"/>
    <mergeCell ref="BSM38:BSP38"/>
    <mergeCell ref="BSQ38:BST38"/>
    <mergeCell ref="BSU38:BSX38"/>
    <mergeCell ref="BSY38:BTB38"/>
    <mergeCell ref="BRO38:BRR38"/>
    <mergeCell ref="BRS38:BRV38"/>
    <mergeCell ref="BRW38:BRZ38"/>
    <mergeCell ref="BSA38:BSD38"/>
    <mergeCell ref="BSE38:BSH38"/>
    <mergeCell ref="BQU38:BQX38"/>
    <mergeCell ref="BQY38:BRB38"/>
    <mergeCell ref="BRC38:BRF38"/>
    <mergeCell ref="BRG38:BRJ38"/>
    <mergeCell ref="BRK38:BRN38"/>
    <mergeCell ref="BQA38:BQD38"/>
    <mergeCell ref="BQE38:BQH38"/>
    <mergeCell ref="BQI38:BQL38"/>
    <mergeCell ref="BQM38:BQP38"/>
    <mergeCell ref="BQQ38:BQT38"/>
    <mergeCell ref="BPG38:BPJ38"/>
    <mergeCell ref="BPK38:BPN38"/>
    <mergeCell ref="BPO38:BPR38"/>
    <mergeCell ref="BPS38:BPV38"/>
    <mergeCell ref="BPW38:BPZ38"/>
    <mergeCell ref="BOM38:BOP38"/>
    <mergeCell ref="BOQ38:BOT38"/>
    <mergeCell ref="BOU38:BOX38"/>
    <mergeCell ref="BOY38:BPB38"/>
    <mergeCell ref="BPC38:BPF38"/>
    <mergeCell ref="BNS38:BNV38"/>
    <mergeCell ref="BNW38:BNZ38"/>
    <mergeCell ref="BOA38:BOD38"/>
    <mergeCell ref="BOE38:BOH38"/>
    <mergeCell ref="BOI38:BOL38"/>
    <mergeCell ref="BMY38:BNB38"/>
    <mergeCell ref="BNC38:BNF38"/>
    <mergeCell ref="BNG38:BNJ38"/>
    <mergeCell ref="BNK38:BNN38"/>
    <mergeCell ref="BNO38:BNR38"/>
    <mergeCell ref="BME38:BMH38"/>
    <mergeCell ref="BMI38:BML38"/>
    <mergeCell ref="BMM38:BMP38"/>
    <mergeCell ref="BMQ38:BMT38"/>
    <mergeCell ref="BMU38:BMX38"/>
    <mergeCell ref="BLK38:BLN38"/>
    <mergeCell ref="BLO38:BLR38"/>
    <mergeCell ref="BLS38:BLV38"/>
    <mergeCell ref="BLW38:BLZ38"/>
    <mergeCell ref="BMA38:BMD38"/>
    <mergeCell ref="BKQ38:BKT38"/>
    <mergeCell ref="BKU38:BKX38"/>
    <mergeCell ref="BKY38:BLB38"/>
    <mergeCell ref="BLC38:BLF38"/>
    <mergeCell ref="BLG38:BLJ38"/>
    <mergeCell ref="BJW38:BJZ38"/>
    <mergeCell ref="BKA38:BKD38"/>
    <mergeCell ref="BKE38:BKH38"/>
    <mergeCell ref="BKI38:BKL38"/>
    <mergeCell ref="BKM38:BKP38"/>
    <mergeCell ref="BJC38:BJF38"/>
    <mergeCell ref="BJG38:BJJ38"/>
    <mergeCell ref="BJK38:BJN38"/>
    <mergeCell ref="BJO38:BJR38"/>
    <mergeCell ref="BJS38:BJV38"/>
    <mergeCell ref="BII38:BIL38"/>
    <mergeCell ref="BIM38:BIP38"/>
    <mergeCell ref="BIQ38:BIT38"/>
    <mergeCell ref="BIU38:BIX38"/>
    <mergeCell ref="BIY38:BJB38"/>
    <mergeCell ref="BHO38:BHR38"/>
    <mergeCell ref="BHS38:BHV38"/>
    <mergeCell ref="BHW38:BHZ38"/>
    <mergeCell ref="BIA38:BID38"/>
    <mergeCell ref="BIE38:BIH38"/>
    <mergeCell ref="BGU38:BGX38"/>
    <mergeCell ref="BGY38:BHB38"/>
    <mergeCell ref="BHC38:BHF38"/>
    <mergeCell ref="BHG38:BHJ38"/>
    <mergeCell ref="BHK38:BHN38"/>
    <mergeCell ref="BGA38:BGD38"/>
    <mergeCell ref="BGE38:BGH38"/>
    <mergeCell ref="BGI38:BGL38"/>
    <mergeCell ref="BGM38:BGP38"/>
    <mergeCell ref="BGQ38:BGT38"/>
    <mergeCell ref="BFG38:BFJ38"/>
    <mergeCell ref="BFK38:BFN38"/>
    <mergeCell ref="BFO38:BFR38"/>
    <mergeCell ref="BFS38:BFV38"/>
    <mergeCell ref="BFW38:BFZ38"/>
    <mergeCell ref="BEM38:BEP38"/>
    <mergeCell ref="BEQ38:BET38"/>
    <mergeCell ref="BEU38:BEX38"/>
    <mergeCell ref="BEY38:BFB38"/>
    <mergeCell ref="BFC38:BFF38"/>
    <mergeCell ref="BDS38:BDV38"/>
    <mergeCell ref="BDW38:BDZ38"/>
    <mergeCell ref="BEA38:BED38"/>
    <mergeCell ref="BEE38:BEH38"/>
    <mergeCell ref="BEI38:BEL38"/>
    <mergeCell ref="BCY38:BDB38"/>
    <mergeCell ref="BDC38:BDF38"/>
    <mergeCell ref="BDG38:BDJ38"/>
    <mergeCell ref="BDK38:BDN38"/>
    <mergeCell ref="BDO38:BDR38"/>
    <mergeCell ref="BCE38:BCH38"/>
    <mergeCell ref="BCI38:BCL38"/>
    <mergeCell ref="BCM38:BCP38"/>
    <mergeCell ref="BCQ38:BCT38"/>
    <mergeCell ref="BCU38:BCX38"/>
    <mergeCell ref="BBK38:BBN38"/>
    <mergeCell ref="BBO38:BBR38"/>
    <mergeCell ref="BBS38:BBV38"/>
    <mergeCell ref="BBW38:BBZ38"/>
    <mergeCell ref="BCA38:BCD38"/>
    <mergeCell ref="BAQ38:BAT38"/>
    <mergeCell ref="BAU38:BAX38"/>
    <mergeCell ref="BAY38:BBB38"/>
    <mergeCell ref="BBC38:BBF38"/>
    <mergeCell ref="BBG38:BBJ38"/>
    <mergeCell ref="AZW38:AZZ38"/>
    <mergeCell ref="BAA38:BAD38"/>
    <mergeCell ref="BAE38:BAH38"/>
    <mergeCell ref="BAI38:BAL38"/>
    <mergeCell ref="BAM38:BAP38"/>
    <mergeCell ref="AZC38:AZF38"/>
    <mergeCell ref="AZG38:AZJ38"/>
    <mergeCell ref="AZK38:AZN38"/>
    <mergeCell ref="AZO38:AZR38"/>
    <mergeCell ref="AZS38:AZV38"/>
    <mergeCell ref="AYI38:AYL38"/>
    <mergeCell ref="AYM38:AYP38"/>
    <mergeCell ref="AYQ38:AYT38"/>
    <mergeCell ref="AYU38:AYX38"/>
    <mergeCell ref="AYY38:AZB38"/>
    <mergeCell ref="AXO38:AXR38"/>
    <mergeCell ref="AXS38:AXV38"/>
    <mergeCell ref="AXW38:AXZ38"/>
    <mergeCell ref="AYA38:AYD38"/>
    <mergeCell ref="AYE38:AYH38"/>
    <mergeCell ref="AWU38:AWX38"/>
    <mergeCell ref="AWY38:AXB38"/>
    <mergeCell ref="AXC38:AXF38"/>
    <mergeCell ref="AXG38:AXJ38"/>
    <mergeCell ref="AXK38:AXN38"/>
    <mergeCell ref="AWA38:AWD38"/>
    <mergeCell ref="AWE38:AWH38"/>
    <mergeCell ref="AWI38:AWL38"/>
    <mergeCell ref="AWM38:AWP38"/>
    <mergeCell ref="AWQ38:AWT38"/>
    <mergeCell ref="AVG38:AVJ38"/>
    <mergeCell ref="AVK38:AVN38"/>
    <mergeCell ref="AVO38:AVR38"/>
    <mergeCell ref="AVS38:AVV38"/>
    <mergeCell ref="AVW38:AVZ38"/>
    <mergeCell ref="AUM38:AUP38"/>
    <mergeCell ref="AUQ38:AUT38"/>
    <mergeCell ref="AUU38:AUX38"/>
    <mergeCell ref="AUY38:AVB38"/>
    <mergeCell ref="AVC38:AVF38"/>
    <mergeCell ref="ATS38:ATV38"/>
    <mergeCell ref="ATW38:ATZ38"/>
    <mergeCell ref="AUA38:AUD38"/>
    <mergeCell ref="AUE38:AUH38"/>
    <mergeCell ref="AUI38:AUL38"/>
    <mergeCell ref="ASY38:ATB38"/>
    <mergeCell ref="ATC38:ATF38"/>
    <mergeCell ref="ATG38:ATJ38"/>
    <mergeCell ref="ATK38:ATN38"/>
    <mergeCell ref="ATO38:ATR38"/>
    <mergeCell ref="ASE38:ASH38"/>
    <mergeCell ref="ASI38:ASL38"/>
    <mergeCell ref="ASM38:ASP38"/>
    <mergeCell ref="ASQ38:AST38"/>
    <mergeCell ref="ASU38:ASX38"/>
    <mergeCell ref="ARK38:ARN38"/>
    <mergeCell ref="ARO38:ARR38"/>
    <mergeCell ref="ARS38:ARV38"/>
    <mergeCell ref="ARW38:ARZ38"/>
    <mergeCell ref="ASA38:ASD38"/>
    <mergeCell ref="AQQ38:AQT38"/>
    <mergeCell ref="AQU38:AQX38"/>
    <mergeCell ref="AQY38:ARB38"/>
    <mergeCell ref="ARC38:ARF38"/>
    <mergeCell ref="ARG38:ARJ38"/>
    <mergeCell ref="APW38:APZ38"/>
    <mergeCell ref="AQA38:AQD38"/>
    <mergeCell ref="AQE38:AQH38"/>
    <mergeCell ref="AQI38:AQL38"/>
    <mergeCell ref="AQM38:AQP38"/>
    <mergeCell ref="APC38:APF38"/>
    <mergeCell ref="APG38:APJ38"/>
    <mergeCell ref="APK38:APN38"/>
    <mergeCell ref="APO38:APR38"/>
    <mergeCell ref="APS38:APV38"/>
    <mergeCell ref="AOI38:AOL38"/>
    <mergeCell ref="AOM38:AOP38"/>
    <mergeCell ref="AOQ38:AOT38"/>
    <mergeCell ref="AOU38:AOX38"/>
    <mergeCell ref="AOY38:APB38"/>
    <mergeCell ref="ANO38:ANR38"/>
    <mergeCell ref="ANS38:ANV38"/>
    <mergeCell ref="ANW38:ANZ38"/>
    <mergeCell ref="AOA38:AOD38"/>
    <mergeCell ref="AOE38:AOH38"/>
    <mergeCell ref="AMU38:AMX38"/>
    <mergeCell ref="AMY38:ANB38"/>
    <mergeCell ref="ANC38:ANF38"/>
    <mergeCell ref="ANG38:ANJ38"/>
    <mergeCell ref="ANK38:ANN38"/>
    <mergeCell ref="AMA38:AMD38"/>
    <mergeCell ref="AME38:AMH38"/>
    <mergeCell ref="AMI38:AML38"/>
    <mergeCell ref="AMM38:AMP38"/>
    <mergeCell ref="AMQ38:AMT38"/>
    <mergeCell ref="ALG38:ALJ38"/>
    <mergeCell ref="ALK38:ALN38"/>
    <mergeCell ref="ALO38:ALR38"/>
    <mergeCell ref="ALS38:ALV38"/>
    <mergeCell ref="ALW38:ALZ38"/>
    <mergeCell ref="AKM38:AKP38"/>
    <mergeCell ref="AKQ38:AKT38"/>
    <mergeCell ref="AKU38:AKX38"/>
    <mergeCell ref="AKY38:ALB38"/>
    <mergeCell ref="ALC38:ALF38"/>
    <mergeCell ref="AJS38:AJV38"/>
    <mergeCell ref="AJW38:AJZ38"/>
    <mergeCell ref="AKA38:AKD38"/>
    <mergeCell ref="AKE38:AKH38"/>
    <mergeCell ref="AKI38:AKL38"/>
    <mergeCell ref="AIY38:AJB38"/>
    <mergeCell ref="AJC38:AJF38"/>
    <mergeCell ref="AJG38:AJJ38"/>
    <mergeCell ref="AJK38:AJN38"/>
    <mergeCell ref="AJO38:AJR38"/>
    <mergeCell ref="AIE38:AIH38"/>
    <mergeCell ref="AII38:AIL38"/>
    <mergeCell ref="AIM38:AIP38"/>
    <mergeCell ref="AIQ38:AIT38"/>
    <mergeCell ref="AIU38:AIX38"/>
    <mergeCell ref="AHK38:AHN38"/>
    <mergeCell ref="AHO38:AHR38"/>
    <mergeCell ref="AHS38:AHV38"/>
    <mergeCell ref="AHW38:AHZ38"/>
    <mergeCell ref="AIA38:AID38"/>
    <mergeCell ref="AGQ38:AGT38"/>
    <mergeCell ref="AGU38:AGX38"/>
    <mergeCell ref="AGY38:AHB38"/>
    <mergeCell ref="AHC38:AHF38"/>
    <mergeCell ref="AHG38:AHJ38"/>
    <mergeCell ref="AFW38:AFZ38"/>
    <mergeCell ref="AGA38:AGD38"/>
    <mergeCell ref="AGE38:AGH38"/>
    <mergeCell ref="AGI38:AGL38"/>
    <mergeCell ref="AGM38:AGP38"/>
    <mergeCell ref="AFC38:AFF38"/>
    <mergeCell ref="AFG38:AFJ38"/>
    <mergeCell ref="AFK38:AFN38"/>
    <mergeCell ref="AFO38:AFR38"/>
    <mergeCell ref="AFS38:AFV38"/>
    <mergeCell ref="AEI38:AEL38"/>
    <mergeCell ref="AEM38:AEP38"/>
    <mergeCell ref="AEQ38:AET38"/>
    <mergeCell ref="AEU38:AEX38"/>
    <mergeCell ref="AEY38:AFB38"/>
    <mergeCell ref="ADO38:ADR38"/>
    <mergeCell ref="ADS38:ADV38"/>
    <mergeCell ref="ADW38:ADZ38"/>
    <mergeCell ref="AEA38:AED38"/>
    <mergeCell ref="AEE38:AEH38"/>
    <mergeCell ref="ACU38:ACX38"/>
    <mergeCell ref="ACY38:ADB38"/>
    <mergeCell ref="ADC38:ADF38"/>
    <mergeCell ref="ADG38:ADJ38"/>
    <mergeCell ref="ADK38:ADN38"/>
    <mergeCell ref="ACA38:ACD38"/>
    <mergeCell ref="ACE38:ACH38"/>
    <mergeCell ref="ACI38:ACL38"/>
    <mergeCell ref="ACM38:ACP38"/>
    <mergeCell ref="ACQ38:ACT38"/>
    <mergeCell ref="ABG38:ABJ38"/>
    <mergeCell ref="ABK38:ABN38"/>
    <mergeCell ref="ABO38:ABR38"/>
    <mergeCell ref="ABS38:ABV38"/>
    <mergeCell ref="ABW38:ABZ38"/>
    <mergeCell ref="AAM38:AAP38"/>
    <mergeCell ref="AAQ38:AAT38"/>
    <mergeCell ref="AAU38:AAX38"/>
    <mergeCell ref="AAY38:ABB38"/>
    <mergeCell ref="ABC38:ABF38"/>
    <mergeCell ref="ZS38:ZV38"/>
    <mergeCell ref="ZW38:ZZ38"/>
    <mergeCell ref="AAA38:AAD38"/>
    <mergeCell ref="AAE38:AAH38"/>
    <mergeCell ref="AAI38:AAL38"/>
    <mergeCell ref="YY38:ZB38"/>
    <mergeCell ref="ZC38:ZF38"/>
    <mergeCell ref="ZG38:ZJ38"/>
    <mergeCell ref="ZK38:ZN38"/>
    <mergeCell ref="ZO38:ZR38"/>
    <mergeCell ref="YE38:YH38"/>
    <mergeCell ref="YI38:YL38"/>
    <mergeCell ref="YM38:YP38"/>
    <mergeCell ref="YQ38:YT38"/>
    <mergeCell ref="YU38:YX38"/>
    <mergeCell ref="XK38:XN38"/>
    <mergeCell ref="XO38:XR38"/>
    <mergeCell ref="XS38:XV38"/>
    <mergeCell ref="XW38:XZ38"/>
    <mergeCell ref="YA38:YD38"/>
    <mergeCell ref="WQ38:WT38"/>
    <mergeCell ref="WU38:WX38"/>
    <mergeCell ref="WY38:XB38"/>
    <mergeCell ref="XC38:XF38"/>
    <mergeCell ref="XG38:XJ38"/>
    <mergeCell ref="VW38:VZ38"/>
    <mergeCell ref="WA38:WD38"/>
    <mergeCell ref="WE38:WH38"/>
    <mergeCell ref="WI38:WL38"/>
    <mergeCell ref="WM38:WP38"/>
    <mergeCell ref="VC38:VF38"/>
    <mergeCell ref="VG38:VJ38"/>
    <mergeCell ref="VK38:VN38"/>
    <mergeCell ref="VO38:VR38"/>
    <mergeCell ref="VS38:VV38"/>
    <mergeCell ref="UI38:UL38"/>
    <mergeCell ref="UM38:UP38"/>
    <mergeCell ref="UQ38:UT38"/>
    <mergeCell ref="UU38:UX38"/>
    <mergeCell ref="UY38:VB38"/>
    <mergeCell ref="TO38:TR38"/>
    <mergeCell ref="TS38:TV38"/>
    <mergeCell ref="TW38:TZ38"/>
    <mergeCell ref="UA38:UD38"/>
    <mergeCell ref="UE38:UH38"/>
    <mergeCell ref="SU38:SX38"/>
    <mergeCell ref="SY38:TB38"/>
    <mergeCell ref="TC38:TF38"/>
    <mergeCell ref="TG38:TJ38"/>
    <mergeCell ref="TK38:TN38"/>
    <mergeCell ref="SA38:SD38"/>
    <mergeCell ref="SE38:SH38"/>
    <mergeCell ref="SI38:SL38"/>
    <mergeCell ref="SM38:SP38"/>
    <mergeCell ref="SQ38:ST38"/>
    <mergeCell ref="RG38:RJ38"/>
    <mergeCell ref="RK38:RN38"/>
    <mergeCell ref="RO38:RR38"/>
    <mergeCell ref="RS38:RV38"/>
    <mergeCell ref="RW38:RZ38"/>
    <mergeCell ref="QM38:QP38"/>
    <mergeCell ref="QQ38:QT38"/>
    <mergeCell ref="QU38:QX38"/>
    <mergeCell ref="QY38:RB38"/>
    <mergeCell ref="RC38:RF38"/>
    <mergeCell ref="PS38:PV38"/>
    <mergeCell ref="PW38:PZ38"/>
    <mergeCell ref="QA38:QD38"/>
    <mergeCell ref="QE38:QH38"/>
    <mergeCell ref="QI38:QL38"/>
    <mergeCell ref="OY38:PB38"/>
    <mergeCell ref="PC38:PF38"/>
    <mergeCell ref="PG38:PJ38"/>
    <mergeCell ref="PK38:PN38"/>
    <mergeCell ref="PO38:PR38"/>
    <mergeCell ref="OE38:OH38"/>
    <mergeCell ref="OI38:OL38"/>
    <mergeCell ref="OM38:OP38"/>
    <mergeCell ref="OQ38:OT38"/>
    <mergeCell ref="OU38:OX38"/>
    <mergeCell ref="NK38:NN38"/>
    <mergeCell ref="NO38:NR38"/>
    <mergeCell ref="NS38:NV38"/>
    <mergeCell ref="NW38:NZ38"/>
    <mergeCell ref="OA38:OD38"/>
    <mergeCell ref="MQ38:MT38"/>
    <mergeCell ref="MU38:MX38"/>
    <mergeCell ref="MY38:NB38"/>
    <mergeCell ref="NC38:NF38"/>
    <mergeCell ref="NG38:NJ38"/>
    <mergeCell ref="LW38:LZ38"/>
    <mergeCell ref="MA38:MD38"/>
    <mergeCell ref="ME38:MH38"/>
    <mergeCell ref="MI38:ML38"/>
    <mergeCell ref="MM38:MP38"/>
    <mergeCell ref="LC38:LF38"/>
    <mergeCell ref="LG38:LJ38"/>
    <mergeCell ref="LK38:LN38"/>
    <mergeCell ref="LO38:LR38"/>
    <mergeCell ref="LS38:LV38"/>
    <mergeCell ref="KI38:KL38"/>
    <mergeCell ref="KM38:KP38"/>
    <mergeCell ref="KQ38:KT38"/>
    <mergeCell ref="KU38:KX38"/>
    <mergeCell ref="KY38:LB38"/>
    <mergeCell ref="JO38:JR38"/>
    <mergeCell ref="JS38:JV38"/>
    <mergeCell ref="JW38:JZ38"/>
    <mergeCell ref="KA38:KD38"/>
    <mergeCell ref="KE38:KH38"/>
    <mergeCell ref="IU38:IX38"/>
    <mergeCell ref="IY38:JB38"/>
    <mergeCell ref="JC38:JF38"/>
    <mergeCell ref="JG38:JJ38"/>
    <mergeCell ref="JK38:JN38"/>
    <mergeCell ref="IA38:ID38"/>
    <mergeCell ref="IE38:IH38"/>
    <mergeCell ref="II38:IL38"/>
    <mergeCell ref="IM38:IP38"/>
    <mergeCell ref="IQ38:IT38"/>
    <mergeCell ref="HG38:HJ38"/>
    <mergeCell ref="HK38:HN38"/>
    <mergeCell ref="HO38:HR38"/>
    <mergeCell ref="HS38:HV38"/>
    <mergeCell ref="HW38:HZ38"/>
    <mergeCell ref="GM38:GP38"/>
    <mergeCell ref="GQ38:GT38"/>
    <mergeCell ref="GU38:GX38"/>
    <mergeCell ref="GY38:HB38"/>
    <mergeCell ref="HC38:HF38"/>
    <mergeCell ref="FS38:FV38"/>
    <mergeCell ref="FW38:FZ38"/>
    <mergeCell ref="GA38:GD38"/>
    <mergeCell ref="GE38:GH38"/>
    <mergeCell ref="GI38:GL38"/>
    <mergeCell ref="FC38:FF38"/>
    <mergeCell ref="FG38:FJ38"/>
    <mergeCell ref="FK38:FN38"/>
    <mergeCell ref="FO38:FR38"/>
    <mergeCell ref="EE38:EH38"/>
    <mergeCell ref="EI38:EL38"/>
    <mergeCell ref="EM38:EP38"/>
    <mergeCell ref="EQ38:ET38"/>
    <mergeCell ref="EU38:EX38"/>
    <mergeCell ref="DK38:DN38"/>
    <mergeCell ref="DO38:DR38"/>
    <mergeCell ref="DS38:DV38"/>
    <mergeCell ref="DW38:DZ38"/>
    <mergeCell ref="EA38:ED38"/>
    <mergeCell ref="CQ38:CT38"/>
    <mergeCell ref="CU38:CX38"/>
    <mergeCell ref="CY38:DB38"/>
    <mergeCell ref="DC38:DF38"/>
    <mergeCell ref="DG38:DJ38"/>
    <mergeCell ref="BW38:BZ38"/>
    <mergeCell ref="CA38:CD38"/>
    <mergeCell ref="CE38:CH38"/>
    <mergeCell ref="CI38:CL38"/>
    <mergeCell ref="CM38:CP38"/>
    <mergeCell ref="BC38:BF38"/>
    <mergeCell ref="BG38:BJ38"/>
    <mergeCell ref="BK38:BN38"/>
    <mergeCell ref="BO38:BR38"/>
    <mergeCell ref="BS38:BV38"/>
    <mergeCell ref="AI38:AL38"/>
    <mergeCell ref="AM38:AP38"/>
    <mergeCell ref="AQ38:AT38"/>
    <mergeCell ref="AU38:AX38"/>
    <mergeCell ref="AY38:BB38"/>
    <mergeCell ref="S38:V38"/>
    <mergeCell ref="W38:Z38"/>
    <mergeCell ref="AA38:AD38"/>
    <mergeCell ref="AE38:AH38"/>
    <mergeCell ref="XEM37:XEP37"/>
    <mergeCell ref="XEQ37:XET37"/>
    <mergeCell ref="XEU37:XEX37"/>
    <mergeCell ref="XEY37:XFB37"/>
    <mergeCell ref="XFC37:XFD37"/>
    <mergeCell ref="XDS37:XDV37"/>
    <mergeCell ref="XDW37:XDZ37"/>
    <mergeCell ref="XEA37:XED37"/>
    <mergeCell ref="XEE37:XEH37"/>
    <mergeCell ref="XEI37:XEL37"/>
    <mergeCell ref="XCY37:XDB37"/>
    <mergeCell ref="XDC37:XDF37"/>
    <mergeCell ref="XDG37:XDJ37"/>
    <mergeCell ref="XDK37:XDN37"/>
    <mergeCell ref="XDO37:XDR37"/>
    <mergeCell ref="XCE37:XCH37"/>
    <mergeCell ref="XCI37:XCL37"/>
    <mergeCell ref="XCM37:XCP37"/>
    <mergeCell ref="XCQ37:XCT37"/>
    <mergeCell ref="XCU37:XCX37"/>
    <mergeCell ref="XBK37:XBN37"/>
    <mergeCell ref="XBO37:XBR37"/>
    <mergeCell ref="XBS37:XBV37"/>
    <mergeCell ref="XBW37:XBZ37"/>
    <mergeCell ref="XCA37:XCD37"/>
    <mergeCell ref="XAQ37:XAT37"/>
    <mergeCell ref="XAU37:XAX37"/>
    <mergeCell ref="XAY37:XBB37"/>
    <mergeCell ref="XBC37:XBF37"/>
    <mergeCell ref="XBG37:XBJ37"/>
    <mergeCell ref="WZW37:WZZ37"/>
    <mergeCell ref="XAA37:XAD37"/>
    <mergeCell ref="XAE37:XAH37"/>
    <mergeCell ref="XAI37:XAL37"/>
    <mergeCell ref="XAM37:XAP37"/>
    <mergeCell ref="WZC37:WZF37"/>
    <mergeCell ref="WZG37:WZJ37"/>
    <mergeCell ref="WZK37:WZN37"/>
    <mergeCell ref="WZO37:WZR37"/>
    <mergeCell ref="WZS37:WZV37"/>
    <mergeCell ref="WYI37:WYL37"/>
    <mergeCell ref="WYM37:WYP37"/>
    <mergeCell ref="WYQ37:WYT37"/>
    <mergeCell ref="WYU37:WYX37"/>
    <mergeCell ref="WYY37:WZB37"/>
    <mergeCell ref="WXO37:WXR37"/>
    <mergeCell ref="WXS37:WXV37"/>
    <mergeCell ref="WXW37:WXZ37"/>
    <mergeCell ref="WYA37:WYD37"/>
    <mergeCell ref="WYE37:WYH37"/>
    <mergeCell ref="WWU37:WWX37"/>
    <mergeCell ref="WWY37:WXB37"/>
    <mergeCell ref="WXC37:WXF37"/>
    <mergeCell ref="WXG37:WXJ37"/>
    <mergeCell ref="WXK37:WXN37"/>
    <mergeCell ref="WWA37:WWD37"/>
    <mergeCell ref="WWE37:WWH37"/>
    <mergeCell ref="WWI37:WWL37"/>
    <mergeCell ref="WWM37:WWP37"/>
    <mergeCell ref="EY38:FB38"/>
    <mergeCell ref="WWQ37:WWT37"/>
    <mergeCell ref="WVG37:WVJ37"/>
    <mergeCell ref="WVK37:WVN37"/>
    <mergeCell ref="WVO37:WVR37"/>
    <mergeCell ref="WVS37:WVV37"/>
    <mergeCell ref="WVW37:WVZ37"/>
    <mergeCell ref="WUM37:WUP37"/>
    <mergeCell ref="WUQ37:WUT37"/>
    <mergeCell ref="WUU37:WUX37"/>
    <mergeCell ref="WUY37:WVB37"/>
    <mergeCell ref="WVC37:WVF37"/>
    <mergeCell ref="WTS37:WTV37"/>
    <mergeCell ref="WTW37:WTZ37"/>
    <mergeCell ref="WUA37:WUD37"/>
    <mergeCell ref="WUE37:WUH37"/>
    <mergeCell ref="WUI37:WUL37"/>
    <mergeCell ref="WSY37:WTB37"/>
    <mergeCell ref="WTC37:WTF37"/>
    <mergeCell ref="WTG37:WTJ37"/>
    <mergeCell ref="WTK37:WTN37"/>
    <mergeCell ref="WTO37:WTR37"/>
    <mergeCell ref="WSE37:WSH37"/>
    <mergeCell ref="WSI37:WSL37"/>
    <mergeCell ref="WSM37:WSP37"/>
    <mergeCell ref="WSQ37:WST37"/>
    <mergeCell ref="WSU37:WSX37"/>
    <mergeCell ref="WRK37:WRN37"/>
    <mergeCell ref="WRO37:WRR37"/>
    <mergeCell ref="WRS37:WRV37"/>
    <mergeCell ref="WRW37:WRZ37"/>
    <mergeCell ref="WSA37:WSD37"/>
    <mergeCell ref="WQQ37:WQT37"/>
    <mergeCell ref="WQU37:WQX37"/>
    <mergeCell ref="WQY37:WRB37"/>
    <mergeCell ref="WRC37:WRF37"/>
    <mergeCell ref="WRG37:WRJ37"/>
    <mergeCell ref="WPW37:WPZ37"/>
    <mergeCell ref="WQA37:WQD37"/>
    <mergeCell ref="WQE37:WQH37"/>
    <mergeCell ref="WQI37:WQL37"/>
    <mergeCell ref="WQM37:WQP37"/>
    <mergeCell ref="WPC37:WPF37"/>
    <mergeCell ref="WPG37:WPJ37"/>
    <mergeCell ref="WPK37:WPN37"/>
    <mergeCell ref="WPO37:WPR37"/>
    <mergeCell ref="WPS37:WPV37"/>
    <mergeCell ref="WOI37:WOL37"/>
    <mergeCell ref="WOM37:WOP37"/>
    <mergeCell ref="WOQ37:WOT37"/>
    <mergeCell ref="WOU37:WOX37"/>
    <mergeCell ref="WOY37:WPB37"/>
    <mergeCell ref="WNO37:WNR37"/>
    <mergeCell ref="WNS37:WNV37"/>
    <mergeCell ref="WNW37:WNZ37"/>
    <mergeCell ref="WOA37:WOD37"/>
    <mergeCell ref="WOE37:WOH37"/>
    <mergeCell ref="WMU37:WMX37"/>
    <mergeCell ref="WMY37:WNB37"/>
    <mergeCell ref="WNC37:WNF37"/>
    <mergeCell ref="WNG37:WNJ37"/>
    <mergeCell ref="WNK37:WNN37"/>
    <mergeCell ref="WMA37:WMD37"/>
    <mergeCell ref="WME37:WMH37"/>
    <mergeCell ref="WMI37:WML37"/>
    <mergeCell ref="WMM37:WMP37"/>
    <mergeCell ref="WMQ37:WMT37"/>
    <mergeCell ref="WLG37:WLJ37"/>
    <mergeCell ref="WLK37:WLN37"/>
    <mergeCell ref="WLO37:WLR37"/>
    <mergeCell ref="WLS37:WLV37"/>
    <mergeCell ref="WLW37:WLZ37"/>
    <mergeCell ref="WKM37:WKP37"/>
    <mergeCell ref="WKQ37:WKT37"/>
    <mergeCell ref="WKU37:WKX37"/>
    <mergeCell ref="WKY37:WLB37"/>
    <mergeCell ref="WLC37:WLF37"/>
    <mergeCell ref="WJS37:WJV37"/>
    <mergeCell ref="WJW37:WJZ37"/>
    <mergeCell ref="WKA37:WKD37"/>
    <mergeCell ref="WKE37:WKH37"/>
    <mergeCell ref="WKI37:WKL37"/>
    <mergeCell ref="WIY37:WJB37"/>
    <mergeCell ref="WJC37:WJF37"/>
    <mergeCell ref="WJG37:WJJ37"/>
    <mergeCell ref="WJK37:WJN37"/>
    <mergeCell ref="WJO37:WJR37"/>
    <mergeCell ref="WIE37:WIH37"/>
    <mergeCell ref="WII37:WIL37"/>
    <mergeCell ref="WIM37:WIP37"/>
    <mergeCell ref="WIQ37:WIT37"/>
    <mergeCell ref="WIU37:WIX37"/>
    <mergeCell ref="WHK37:WHN37"/>
    <mergeCell ref="WHO37:WHR37"/>
    <mergeCell ref="WHS37:WHV37"/>
    <mergeCell ref="WHW37:WHZ37"/>
    <mergeCell ref="WIA37:WID37"/>
    <mergeCell ref="WGQ37:WGT37"/>
    <mergeCell ref="WGU37:WGX37"/>
    <mergeCell ref="WGY37:WHB37"/>
    <mergeCell ref="WHC37:WHF37"/>
    <mergeCell ref="WHG37:WHJ37"/>
    <mergeCell ref="WFW37:WFZ37"/>
    <mergeCell ref="WGA37:WGD37"/>
    <mergeCell ref="WGE37:WGH37"/>
    <mergeCell ref="WGI37:WGL37"/>
    <mergeCell ref="WGM37:WGP37"/>
    <mergeCell ref="WFC37:WFF37"/>
    <mergeCell ref="WFG37:WFJ37"/>
    <mergeCell ref="WFK37:WFN37"/>
    <mergeCell ref="WFO37:WFR37"/>
    <mergeCell ref="WFS37:WFV37"/>
    <mergeCell ref="WEI37:WEL37"/>
    <mergeCell ref="WEM37:WEP37"/>
    <mergeCell ref="WEQ37:WET37"/>
    <mergeCell ref="WEU37:WEX37"/>
    <mergeCell ref="WEY37:WFB37"/>
    <mergeCell ref="WDO37:WDR37"/>
    <mergeCell ref="WDS37:WDV37"/>
    <mergeCell ref="WDW37:WDZ37"/>
    <mergeCell ref="WEA37:WED37"/>
    <mergeCell ref="WEE37:WEH37"/>
    <mergeCell ref="WCU37:WCX37"/>
    <mergeCell ref="WCY37:WDB37"/>
    <mergeCell ref="WDC37:WDF37"/>
    <mergeCell ref="WDG37:WDJ37"/>
    <mergeCell ref="WDK37:WDN37"/>
    <mergeCell ref="WCA37:WCD37"/>
    <mergeCell ref="WCE37:WCH37"/>
    <mergeCell ref="WCI37:WCL37"/>
    <mergeCell ref="WCM37:WCP37"/>
    <mergeCell ref="WCQ37:WCT37"/>
    <mergeCell ref="WBG37:WBJ37"/>
    <mergeCell ref="WBK37:WBN37"/>
    <mergeCell ref="WBO37:WBR37"/>
    <mergeCell ref="WBS37:WBV37"/>
    <mergeCell ref="WBW37:WBZ37"/>
    <mergeCell ref="WAM37:WAP37"/>
    <mergeCell ref="WAQ37:WAT37"/>
    <mergeCell ref="WAU37:WAX37"/>
    <mergeCell ref="WAY37:WBB37"/>
    <mergeCell ref="WBC37:WBF37"/>
    <mergeCell ref="VZS37:VZV37"/>
    <mergeCell ref="VZW37:VZZ37"/>
    <mergeCell ref="WAA37:WAD37"/>
    <mergeCell ref="WAE37:WAH37"/>
    <mergeCell ref="WAI37:WAL37"/>
    <mergeCell ref="VYY37:VZB37"/>
    <mergeCell ref="VZC37:VZF37"/>
    <mergeCell ref="VZG37:VZJ37"/>
    <mergeCell ref="VZK37:VZN37"/>
    <mergeCell ref="VZO37:VZR37"/>
    <mergeCell ref="VYE37:VYH37"/>
    <mergeCell ref="VYI37:VYL37"/>
    <mergeCell ref="VYM37:VYP37"/>
    <mergeCell ref="VYQ37:VYT37"/>
    <mergeCell ref="VYU37:VYX37"/>
    <mergeCell ref="VXK37:VXN37"/>
    <mergeCell ref="VXO37:VXR37"/>
    <mergeCell ref="VXS37:VXV37"/>
    <mergeCell ref="VXW37:VXZ37"/>
    <mergeCell ref="VYA37:VYD37"/>
    <mergeCell ref="VWQ37:VWT37"/>
    <mergeCell ref="VWU37:VWX37"/>
    <mergeCell ref="VWY37:VXB37"/>
    <mergeCell ref="VXC37:VXF37"/>
    <mergeCell ref="VXG37:VXJ37"/>
    <mergeCell ref="VVW37:VVZ37"/>
    <mergeCell ref="VWA37:VWD37"/>
    <mergeCell ref="VWE37:VWH37"/>
    <mergeCell ref="VWI37:VWL37"/>
    <mergeCell ref="VWM37:VWP37"/>
    <mergeCell ref="VVC37:VVF37"/>
    <mergeCell ref="VVG37:VVJ37"/>
    <mergeCell ref="VVK37:VVN37"/>
    <mergeCell ref="VVO37:VVR37"/>
    <mergeCell ref="VVS37:VVV37"/>
    <mergeCell ref="VUI37:VUL37"/>
    <mergeCell ref="VUM37:VUP37"/>
    <mergeCell ref="VUQ37:VUT37"/>
    <mergeCell ref="VUU37:VUX37"/>
    <mergeCell ref="VUY37:VVB37"/>
    <mergeCell ref="VTO37:VTR37"/>
    <mergeCell ref="VTS37:VTV37"/>
    <mergeCell ref="VTW37:VTZ37"/>
    <mergeCell ref="VUA37:VUD37"/>
    <mergeCell ref="VUE37:VUH37"/>
    <mergeCell ref="VSU37:VSX37"/>
    <mergeCell ref="VSY37:VTB37"/>
    <mergeCell ref="VTC37:VTF37"/>
    <mergeCell ref="VTG37:VTJ37"/>
    <mergeCell ref="VTK37:VTN37"/>
    <mergeCell ref="VSA37:VSD37"/>
    <mergeCell ref="VSE37:VSH37"/>
    <mergeCell ref="VSI37:VSL37"/>
    <mergeCell ref="VSM37:VSP37"/>
    <mergeCell ref="VSQ37:VST37"/>
    <mergeCell ref="VRG37:VRJ37"/>
    <mergeCell ref="VRK37:VRN37"/>
    <mergeCell ref="VRO37:VRR37"/>
    <mergeCell ref="VRS37:VRV37"/>
    <mergeCell ref="VRW37:VRZ37"/>
    <mergeCell ref="VQM37:VQP37"/>
    <mergeCell ref="VQQ37:VQT37"/>
    <mergeCell ref="VQU37:VQX37"/>
    <mergeCell ref="VQY37:VRB37"/>
    <mergeCell ref="VRC37:VRF37"/>
    <mergeCell ref="VPS37:VPV37"/>
    <mergeCell ref="VPW37:VPZ37"/>
    <mergeCell ref="VQA37:VQD37"/>
    <mergeCell ref="VQE37:VQH37"/>
    <mergeCell ref="VQI37:VQL37"/>
    <mergeCell ref="VOY37:VPB37"/>
    <mergeCell ref="VPC37:VPF37"/>
    <mergeCell ref="VPG37:VPJ37"/>
    <mergeCell ref="VPK37:VPN37"/>
    <mergeCell ref="VPO37:VPR37"/>
    <mergeCell ref="VOE37:VOH37"/>
    <mergeCell ref="VOI37:VOL37"/>
    <mergeCell ref="VOM37:VOP37"/>
    <mergeCell ref="VOQ37:VOT37"/>
    <mergeCell ref="VOU37:VOX37"/>
    <mergeCell ref="VNK37:VNN37"/>
    <mergeCell ref="VNO37:VNR37"/>
    <mergeCell ref="VNS37:VNV37"/>
    <mergeCell ref="VNW37:VNZ37"/>
    <mergeCell ref="VOA37:VOD37"/>
    <mergeCell ref="VMQ37:VMT37"/>
    <mergeCell ref="VMU37:VMX37"/>
    <mergeCell ref="VMY37:VNB37"/>
    <mergeCell ref="VNC37:VNF37"/>
    <mergeCell ref="VNG37:VNJ37"/>
    <mergeCell ref="VLW37:VLZ37"/>
    <mergeCell ref="VMA37:VMD37"/>
    <mergeCell ref="VME37:VMH37"/>
    <mergeCell ref="VMI37:VML37"/>
    <mergeCell ref="VMM37:VMP37"/>
    <mergeCell ref="VLC37:VLF37"/>
    <mergeCell ref="VLG37:VLJ37"/>
    <mergeCell ref="VLK37:VLN37"/>
    <mergeCell ref="VLO37:VLR37"/>
    <mergeCell ref="VLS37:VLV37"/>
    <mergeCell ref="VKI37:VKL37"/>
    <mergeCell ref="VKM37:VKP37"/>
    <mergeCell ref="VKQ37:VKT37"/>
    <mergeCell ref="VKU37:VKX37"/>
    <mergeCell ref="VKY37:VLB37"/>
    <mergeCell ref="VJO37:VJR37"/>
    <mergeCell ref="VJS37:VJV37"/>
    <mergeCell ref="VJW37:VJZ37"/>
    <mergeCell ref="VKA37:VKD37"/>
    <mergeCell ref="VKE37:VKH37"/>
    <mergeCell ref="VIU37:VIX37"/>
    <mergeCell ref="VIY37:VJB37"/>
    <mergeCell ref="VJC37:VJF37"/>
    <mergeCell ref="VJG37:VJJ37"/>
    <mergeCell ref="VJK37:VJN37"/>
    <mergeCell ref="VIA37:VID37"/>
    <mergeCell ref="VIE37:VIH37"/>
    <mergeCell ref="VII37:VIL37"/>
    <mergeCell ref="VIM37:VIP37"/>
    <mergeCell ref="VIQ37:VIT37"/>
    <mergeCell ref="VHG37:VHJ37"/>
    <mergeCell ref="VHK37:VHN37"/>
    <mergeCell ref="VHO37:VHR37"/>
    <mergeCell ref="VHS37:VHV37"/>
    <mergeCell ref="VHW37:VHZ37"/>
    <mergeCell ref="VGM37:VGP37"/>
    <mergeCell ref="VGQ37:VGT37"/>
    <mergeCell ref="VGU37:VGX37"/>
    <mergeCell ref="VGY37:VHB37"/>
    <mergeCell ref="VHC37:VHF37"/>
    <mergeCell ref="VFS37:VFV37"/>
    <mergeCell ref="VFW37:VFZ37"/>
    <mergeCell ref="VGA37:VGD37"/>
    <mergeCell ref="VGE37:VGH37"/>
    <mergeCell ref="VGI37:VGL37"/>
    <mergeCell ref="VEY37:VFB37"/>
    <mergeCell ref="VFC37:VFF37"/>
    <mergeCell ref="VFG37:VFJ37"/>
    <mergeCell ref="VFK37:VFN37"/>
    <mergeCell ref="VFO37:VFR37"/>
    <mergeCell ref="VEE37:VEH37"/>
    <mergeCell ref="VEI37:VEL37"/>
    <mergeCell ref="VEM37:VEP37"/>
    <mergeCell ref="VEQ37:VET37"/>
    <mergeCell ref="VEU37:VEX37"/>
    <mergeCell ref="VDK37:VDN37"/>
    <mergeCell ref="VDO37:VDR37"/>
    <mergeCell ref="VDS37:VDV37"/>
    <mergeCell ref="VDW37:VDZ37"/>
    <mergeCell ref="VEA37:VED37"/>
    <mergeCell ref="VCQ37:VCT37"/>
    <mergeCell ref="VCU37:VCX37"/>
    <mergeCell ref="VCY37:VDB37"/>
    <mergeCell ref="VDC37:VDF37"/>
    <mergeCell ref="VDG37:VDJ37"/>
    <mergeCell ref="VBW37:VBZ37"/>
    <mergeCell ref="VCA37:VCD37"/>
    <mergeCell ref="VCE37:VCH37"/>
    <mergeCell ref="VCI37:VCL37"/>
    <mergeCell ref="VCM37:VCP37"/>
    <mergeCell ref="VBC37:VBF37"/>
    <mergeCell ref="VBG37:VBJ37"/>
    <mergeCell ref="VBK37:VBN37"/>
    <mergeCell ref="VBO37:VBR37"/>
    <mergeCell ref="VBS37:VBV37"/>
    <mergeCell ref="VAI37:VAL37"/>
    <mergeCell ref="VAM37:VAP37"/>
    <mergeCell ref="VAQ37:VAT37"/>
    <mergeCell ref="VAU37:VAX37"/>
    <mergeCell ref="VAY37:VBB37"/>
    <mergeCell ref="UZO37:UZR37"/>
    <mergeCell ref="UZS37:UZV37"/>
    <mergeCell ref="UZW37:UZZ37"/>
    <mergeCell ref="VAA37:VAD37"/>
    <mergeCell ref="VAE37:VAH37"/>
    <mergeCell ref="UYU37:UYX37"/>
    <mergeCell ref="UYY37:UZB37"/>
    <mergeCell ref="UZC37:UZF37"/>
    <mergeCell ref="UZG37:UZJ37"/>
    <mergeCell ref="UZK37:UZN37"/>
    <mergeCell ref="UYA37:UYD37"/>
    <mergeCell ref="UYE37:UYH37"/>
    <mergeCell ref="UYI37:UYL37"/>
    <mergeCell ref="UYM37:UYP37"/>
    <mergeCell ref="UYQ37:UYT37"/>
    <mergeCell ref="UXG37:UXJ37"/>
    <mergeCell ref="UXK37:UXN37"/>
    <mergeCell ref="UXO37:UXR37"/>
    <mergeCell ref="UXS37:UXV37"/>
    <mergeCell ref="UXW37:UXZ37"/>
    <mergeCell ref="UWM37:UWP37"/>
    <mergeCell ref="UWQ37:UWT37"/>
    <mergeCell ref="UWU37:UWX37"/>
    <mergeCell ref="UWY37:UXB37"/>
    <mergeCell ref="UXC37:UXF37"/>
    <mergeCell ref="UVS37:UVV37"/>
    <mergeCell ref="UVW37:UVZ37"/>
    <mergeCell ref="UWA37:UWD37"/>
    <mergeCell ref="UWE37:UWH37"/>
    <mergeCell ref="UWI37:UWL37"/>
    <mergeCell ref="UUY37:UVB37"/>
    <mergeCell ref="UVC37:UVF37"/>
    <mergeCell ref="UVG37:UVJ37"/>
    <mergeCell ref="UVK37:UVN37"/>
    <mergeCell ref="UVO37:UVR37"/>
    <mergeCell ref="UUE37:UUH37"/>
    <mergeCell ref="UUI37:UUL37"/>
    <mergeCell ref="UUM37:UUP37"/>
    <mergeCell ref="UUQ37:UUT37"/>
    <mergeCell ref="UUU37:UUX37"/>
    <mergeCell ref="UTK37:UTN37"/>
    <mergeCell ref="UTO37:UTR37"/>
    <mergeCell ref="UTS37:UTV37"/>
    <mergeCell ref="UTW37:UTZ37"/>
    <mergeCell ref="UUA37:UUD37"/>
    <mergeCell ref="USQ37:UST37"/>
    <mergeCell ref="USU37:USX37"/>
    <mergeCell ref="USY37:UTB37"/>
    <mergeCell ref="UTC37:UTF37"/>
    <mergeCell ref="UTG37:UTJ37"/>
    <mergeCell ref="URW37:URZ37"/>
    <mergeCell ref="USA37:USD37"/>
    <mergeCell ref="USE37:USH37"/>
    <mergeCell ref="USI37:USL37"/>
    <mergeCell ref="USM37:USP37"/>
    <mergeCell ref="URC37:URF37"/>
    <mergeCell ref="URG37:URJ37"/>
    <mergeCell ref="URK37:URN37"/>
    <mergeCell ref="URO37:URR37"/>
    <mergeCell ref="URS37:URV37"/>
    <mergeCell ref="UQI37:UQL37"/>
    <mergeCell ref="UQM37:UQP37"/>
    <mergeCell ref="UQQ37:UQT37"/>
    <mergeCell ref="UQU37:UQX37"/>
    <mergeCell ref="UQY37:URB37"/>
    <mergeCell ref="UPO37:UPR37"/>
    <mergeCell ref="UPS37:UPV37"/>
    <mergeCell ref="UPW37:UPZ37"/>
    <mergeCell ref="UQA37:UQD37"/>
    <mergeCell ref="UQE37:UQH37"/>
    <mergeCell ref="UOU37:UOX37"/>
    <mergeCell ref="UOY37:UPB37"/>
    <mergeCell ref="UPC37:UPF37"/>
    <mergeCell ref="UPG37:UPJ37"/>
    <mergeCell ref="UPK37:UPN37"/>
    <mergeCell ref="UOA37:UOD37"/>
    <mergeCell ref="UOE37:UOH37"/>
    <mergeCell ref="UOI37:UOL37"/>
    <mergeCell ref="UOM37:UOP37"/>
    <mergeCell ref="UOQ37:UOT37"/>
    <mergeCell ref="UNG37:UNJ37"/>
    <mergeCell ref="UNK37:UNN37"/>
    <mergeCell ref="UNO37:UNR37"/>
    <mergeCell ref="UNS37:UNV37"/>
    <mergeCell ref="UNW37:UNZ37"/>
    <mergeCell ref="UMM37:UMP37"/>
    <mergeCell ref="UMQ37:UMT37"/>
    <mergeCell ref="UMU37:UMX37"/>
    <mergeCell ref="UMY37:UNB37"/>
    <mergeCell ref="UNC37:UNF37"/>
    <mergeCell ref="ULS37:ULV37"/>
    <mergeCell ref="ULW37:ULZ37"/>
    <mergeCell ref="UMA37:UMD37"/>
    <mergeCell ref="UME37:UMH37"/>
    <mergeCell ref="UMI37:UML37"/>
    <mergeCell ref="UKY37:ULB37"/>
    <mergeCell ref="ULC37:ULF37"/>
    <mergeCell ref="ULG37:ULJ37"/>
    <mergeCell ref="ULK37:ULN37"/>
    <mergeCell ref="ULO37:ULR37"/>
    <mergeCell ref="UKE37:UKH37"/>
    <mergeCell ref="UKI37:UKL37"/>
    <mergeCell ref="UKM37:UKP37"/>
    <mergeCell ref="UKQ37:UKT37"/>
    <mergeCell ref="UKU37:UKX37"/>
    <mergeCell ref="UJK37:UJN37"/>
    <mergeCell ref="UJO37:UJR37"/>
    <mergeCell ref="UJS37:UJV37"/>
    <mergeCell ref="UJW37:UJZ37"/>
    <mergeCell ref="UKA37:UKD37"/>
    <mergeCell ref="UIQ37:UIT37"/>
    <mergeCell ref="UIU37:UIX37"/>
    <mergeCell ref="UIY37:UJB37"/>
    <mergeCell ref="UJC37:UJF37"/>
    <mergeCell ref="UJG37:UJJ37"/>
    <mergeCell ref="UHW37:UHZ37"/>
    <mergeCell ref="UIA37:UID37"/>
    <mergeCell ref="UIE37:UIH37"/>
    <mergeCell ref="UII37:UIL37"/>
    <mergeCell ref="UIM37:UIP37"/>
    <mergeCell ref="UHC37:UHF37"/>
    <mergeCell ref="UHG37:UHJ37"/>
    <mergeCell ref="UHK37:UHN37"/>
    <mergeCell ref="UHO37:UHR37"/>
    <mergeCell ref="UHS37:UHV37"/>
    <mergeCell ref="UGI37:UGL37"/>
    <mergeCell ref="UGM37:UGP37"/>
    <mergeCell ref="UGQ37:UGT37"/>
    <mergeCell ref="UGU37:UGX37"/>
    <mergeCell ref="UGY37:UHB37"/>
    <mergeCell ref="UFO37:UFR37"/>
    <mergeCell ref="UFS37:UFV37"/>
    <mergeCell ref="UFW37:UFZ37"/>
    <mergeCell ref="UGA37:UGD37"/>
    <mergeCell ref="UGE37:UGH37"/>
    <mergeCell ref="UEU37:UEX37"/>
    <mergeCell ref="UEY37:UFB37"/>
    <mergeCell ref="UFC37:UFF37"/>
    <mergeCell ref="UFG37:UFJ37"/>
    <mergeCell ref="UFK37:UFN37"/>
    <mergeCell ref="UEA37:UED37"/>
    <mergeCell ref="UEE37:UEH37"/>
    <mergeCell ref="UEI37:UEL37"/>
    <mergeCell ref="UEM37:UEP37"/>
    <mergeCell ref="UEQ37:UET37"/>
    <mergeCell ref="UDG37:UDJ37"/>
    <mergeCell ref="UDK37:UDN37"/>
    <mergeCell ref="UDO37:UDR37"/>
    <mergeCell ref="UDS37:UDV37"/>
    <mergeCell ref="UDW37:UDZ37"/>
    <mergeCell ref="UCM37:UCP37"/>
    <mergeCell ref="UCQ37:UCT37"/>
    <mergeCell ref="UCU37:UCX37"/>
    <mergeCell ref="UCY37:UDB37"/>
    <mergeCell ref="UDC37:UDF37"/>
    <mergeCell ref="UBS37:UBV37"/>
    <mergeCell ref="UBW37:UBZ37"/>
    <mergeCell ref="UCA37:UCD37"/>
    <mergeCell ref="UCE37:UCH37"/>
    <mergeCell ref="UCI37:UCL37"/>
    <mergeCell ref="UAY37:UBB37"/>
    <mergeCell ref="UBC37:UBF37"/>
    <mergeCell ref="UBG37:UBJ37"/>
    <mergeCell ref="UBK37:UBN37"/>
    <mergeCell ref="UBO37:UBR37"/>
    <mergeCell ref="UAE37:UAH37"/>
    <mergeCell ref="UAI37:UAL37"/>
    <mergeCell ref="UAM37:UAP37"/>
    <mergeCell ref="UAQ37:UAT37"/>
    <mergeCell ref="UAU37:UAX37"/>
    <mergeCell ref="TZK37:TZN37"/>
    <mergeCell ref="TZO37:TZR37"/>
    <mergeCell ref="TZS37:TZV37"/>
    <mergeCell ref="TZW37:TZZ37"/>
    <mergeCell ref="UAA37:UAD37"/>
    <mergeCell ref="TYQ37:TYT37"/>
    <mergeCell ref="TYU37:TYX37"/>
    <mergeCell ref="TYY37:TZB37"/>
    <mergeCell ref="TZC37:TZF37"/>
    <mergeCell ref="TZG37:TZJ37"/>
    <mergeCell ref="TXW37:TXZ37"/>
    <mergeCell ref="TYA37:TYD37"/>
    <mergeCell ref="TYE37:TYH37"/>
    <mergeCell ref="TYI37:TYL37"/>
    <mergeCell ref="TYM37:TYP37"/>
    <mergeCell ref="TXC37:TXF37"/>
    <mergeCell ref="TXG37:TXJ37"/>
    <mergeCell ref="TXK37:TXN37"/>
    <mergeCell ref="TXO37:TXR37"/>
    <mergeCell ref="TXS37:TXV37"/>
    <mergeCell ref="TWI37:TWL37"/>
    <mergeCell ref="TWM37:TWP37"/>
    <mergeCell ref="TWQ37:TWT37"/>
    <mergeCell ref="TWU37:TWX37"/>
    <mergeCell ref="TWY37:TXB37"/>
    <mergeCell ref="TVO37:TVR37"/>
    <mergeCell ref="TVS37:TVV37"/>
    <mergeCell ref="TVW37:TVZ37"/>
    <mergeCell ref="TWA37:TWD37"/>
    <mergeCell ref="TWE37:TWH37"/>
    <mergeCell ref="TUU37:TUX37"/>
    <mergeCell ref="TUY37:TVB37"/>
    <mergeCell ref="TVC37:TVF37"/>
    <mergeCell ref="TVG37:TVJ37"/>
    <mergeCell ref="TVK37:TVN37"/>
    <mergeCell ref="TUA37:TUD37"/>
    <mergeCell ref="TUE37:TUH37"/>
    <mergeCell ref="TUI37:TUL37"/>
    <mergeCell ref="TUM37:TUP37"/>
    <mergeCell ref="TUQ37:TUT37"/>
    <mergeCell ref="TTG37:TTJ37"/>
    <mergeCell ref="TTK37:TTN37"/>
    <mergeCell ref="TTO37:TTR37"/>
    <mergeCell ref="TTS37:TTV37"/>
    <mergeCell ref="TTW37:TTZ37"/>
    <mergeCell ref="TSM37:TSP37"/>
    <mergeCell ref="TSQ37:TST37"/>
    <mergeCell ref="TSU37:TSX37"/>
    <mergeCell ref="TSY37:TTB37"/>
    <mergeCell ref="TTC37:TTF37"/>
    <mergeCell ref="TRS37:TRV37"/>
    <mergeCell ref="TRW37:TRZ37"/>
    <mergeCell ref="TSA37:TSD37"/>
    <mergeCell ref="TSE37:TSH37"/>
    <mergeCell ref="TSI37:TSL37"/>
    <mergeCell ref="TQY37:TRB37"/>
    <mergeCell ref="TRC37:TRF37"/>
    <mergeCell ref="TRG37:TRJ37"/>
    <mergeCell ref="TRK37:TRN37"/>
    <mergeCell ref="TRO37:TRR37"/>
    <mergeCell ref="TQE37:TQH37"/>
    <mergeCell ref="TQI37:TQL37"/>
    <mergeCell ref="TQM37:TQP37"/>
    <mergeCell ref="TQQ37:TQT37"/>
    <mergeCell ref="TQU37:TQX37"/>
    <mergeCell ref="TPK37:TPN37"/>
    <mergeCell ref="TPO37:TPR37"/>
    <mergeCell ref="TPS37:TPV37"/>
    <mergeCell ref="TPW37:TPZ37"/>
    <mergeCell ref="TQA37:TQD37"/>
    <mergeCell ref="TOQ37:TOT37"/>
    <mergeCell ref="TOU37:TOX37"/>
    <mergeCell ref="TOY37:TPB37"/>
    <mergeCell ref="TPC37:TPF37"/>
    <mergeCell ref="TPG37:TPJ37"/>
    <mergeCell ref="TNW37:TNZ37"/>
    <mergeCell ref="TOA37:TOD37"/>
    <mergeCell ref="TOE37:TOH37"/>
    <mergeCell ref="TOI37:TOL37"/>
    <mergeCell ref="TOM37:TOP37"/>
    <mergeCell ref="TNC37:TNF37"/>
    <mergeCell ref="TNG37:TNJ37"/>
    <mergeCell ref="TNK37:TNN37"/>
    <mergeCell ref="TNO37:TNR37"/>
    <mergeCell ref="TNS37:TNV37"/>
    <mergeCell ref="TMI37:TML37"/>
    <mergeCell ref="TMM37:TMP37"/>
    <mergeCell ref="TMQ37:TMT37"/>
    <mergeCell ref="TMU37:TMX37"/>
    <mergeCell ref="TMY37:TNB37"/>
    <mergeCell ref="TLO37:TLR37"/>
    <mergeCell ref="TLS37:TLV37"/>
    <mergeCell ref="TLW37:TLZ37"/>
    <mergeCell ref="TMA37:TMD37"/>
    <mergeCell ref="TME37:TMH37"/>
    <mergeCell ref="TKU37:TKX37"/>
    <mergeCell ref="TKY37:TLB37"/>
    <mergeCell ref="TLC37:TLF37"/>
    <mergeCell ref="TLG37:TLJ37"/>
    <mergeCell ref="TLK37:TLN37"/>
    <mergeCell ref="TKA37:TKD37"/>
    <mergeCell ref="TKE37:TKH37"/>
    <mergeCell ref="TKI37:TKL37"/>
    <mergeCell ref="TKM37:TKP37"/>
    <mergeCell ref="TKQ37:TKT37"/>
    <mergeCell ref="TJG37:TJJ37"/>
    <mergeCell ref="TJK37:TJN37"/>
    <mergeCell ref="TJO37:TJR37"/>
    <mergeCell ref="TJS37:TJV37"/>
    <mergeCell ref="TJW37:TJZ37"/>
    <mergeCell ref="TIM37:TIP37"/>
    <mergeCell ref="TIQ37:TIT37"/>
    <mergeCell ref="TIU37:TIX37"/>
    <mergeCell ref="TIY37:TJB37"/>
    <mergeCell ref="TJC37:TJF37"/>
    <mergeCell ref="THS37:THV37"/>
    <mergeCell ref="THW37:THZ37"/>
    <mergeCell ref="TIA37:TID37"/>
    <mergeCell ref="TIE37:TIH37"/>
    <mergeCell ref="TII37:TIL37"/>
    <mergeCell ref="TGY37:THB37"/>
    <mergeCell ref="THC37:THF37"/>
    <mergeCell ref="THG37:THJ37"/>
    <mergeCell ref="THK37:THN37"/>
    <mergeCell ref="THO37:THR37"/>
    <mergeCell ref="TGE37:TGH37"/>
    <mergeCell ref="TGI37:TGL37"/>
    <mergeCell ref="TGM37:TGP37"/>
    <mergeCell ref="TGQ37:TGT37"/>
    <mergeCell ref="TGU37:TGX37"/>
    <mergeCell ref="TFK37:TFN37"/>
    <mergeCell ref="TFO37:TFR37"/>
    <mergeCell ref="TFS37:TFV37"/>
    <mergeCell ref="TFW37:TFZ37"/>
    <mergeCell ref="TGA37:TGD37"/>
    <mergeCell ref="TEQ37:TET37"/>
    <mergeCell ref="TEU37:TEX37"/>
    <mergeCell ref="TEY37:TFB37"/>
    <mergeCell ref="TFC37:TFF37"/>
    <mergeCell ref="TFG37:TFJ37"/>
    <mergeCell ref="TDW37:TDZ37"/>
    <mergeCell ref="TEA37:TED37"/>
    <mergeCell ref="TEE37:TEH37"/>
    <mergeCell ref="TEI37:TEL37"/>
    <mergeCell ref="TEM37:TEP37"/>
    <mergeCell ref="TDC37:TDF37"/>
    <mergeCell ref="TDG37:TDJ37"/>
    <mergeCell ref="TDK37:TDN37"/>
    <mergeCell ref="TDO37:TDR37"/>
    <mergeCell ref="TDS37:TDV37"/>
    <mergeCell ref="TCI37:TCL37"/>
    <mergeCell ref="TCM37:TCP37"/>
    <mergeCell ref="TCQ37:TCT37"/>
    <mergeCell ref="TCU37:TCX37"/>
    <mergeCell ref="TCY37:TDB37"/>
    <mergeCell ref="TBO37:TBR37"/>
    <mergeCell ref="TBS37:TBV37"/>
    <mergeCell ref="TBW37:TBZ37"/>
    <mergeCell ref="TCA37:TCD37"/>
    <mergeCell ref="TCE37:TCH37"/>
    <mergeCell ref="TAU37:TAX37"/>
    <mergeCell ref="TAY37:TBB37"/>
    <mergeCell ref="TBC37:TBF37"/>
    <mergeCell ref="TBG37:TBJ37"/>
    <mergeCell ref="TBK37:TBN37"/>
    <mergeCell ref="TAA37:TAD37"/>
    <mergeCell ref="TAE37:TAH37"/>
    <mergeCell ref="TAI37:TAL37"/>
    <mergeCell ref="TAM37:TAP37"/>
    <mergeCell ref="TAQ37:TAT37"/>
    <mergeCell ref="SZG37:SZJ37"/>
    <mergeCell ref="SZK37:SZN37"/>
    <mergeCell ref="SZO37:SZR37"/>
    <mergeCell ref="SZS37:SZV37"/>
    <mergeCell ref="SZW37:SZZ37"/>
    <mergeCell ref="SYM37:SYP37"/>
    <mergeCell ref="SYQ37:SYT37"/>
    <mergeCell ref="SYU37:SYX37"/>
    <mergeCell ref="SYY37:SZB37"/>
    <mergeCell ref="SZC37:SZF37"/>
    <mergeCell ref="SXS37:SXV37"/>
    <mergeCell ref="SXW37:SXZ37"/>
    <mergeCell ref="SYA37:SYD37"/>
    <mergeCell ref="SYE37:SYH37"/>
    <mergeCell ref="SYI37:SYL37"/>
    <mergeCell ref="SWY37:SXB37"/>
    <mergeCell ref="SXC37:SXF37"/>
    <mergeCell ref="SXG37:SXJ37"/>
    <mergeCell ref="SXK37:SXN37"/>
    <mergeCell ref="SXO37:SXR37"/>
    <mergeCell ref="SWE37:SWH37"/>
    <mergeCell ref="SWI37:SWL37"/>
    <mergeCell ref="SWM37:SWP37"/>
    <mergeCell ref="SWQ37:SWT37"/>
    <mergeCell ref="SWU37:SWX37"/>
    <mergeCell ref="SVK37:SVN37"/>
    <mergeCell ref="SVO37:SVR37"/>
    <mergeCell ref="SVS37:SVV37"/>
    <mergeCell ref="SVW37:SVZ37"/>
    <mergeCell ref="SWA37:SWD37"/>
    <mergeCell ref="SUQ37:SUT37"/>
    <mergeCell ref="SUU37:SUX37"/>
    <mergeCell ref="SUY37:SVB37"/>
    <mergeCell ref="SVC37:SVF37"/>
    <mergeCell ref="SVG37:SVJ37"/>
    <mergeCell ref="STW37:STZ37"/>
    <mergeCell ref="SUA37:SUD37"/>
    <mergeCell ref="SUE37:SUH37"/>
    <mergeCell ref="SUI37:SUL37"/>
    <mergeCell ref="SUM37:SUP37"/>
    <mergeCell ref="STC37:STF37"/>
    <mergeCell ref="STG37:STJ37"/>
    <mergeCell ref="STK37:STN37"/>
    <mergeCell ref="STO37:STR37"/>
    <mergeCell ref="STS37:STV37"/>
    <mergeCell ref="SSI37:SSL37"/>
    <mergeCell ref="SSM37:SSP37"/>
    <mergeCell ref="SSQ37:SST37"/>
    <mergeCell ref="SSU37:SSX37"/>
    <mergeCell ref="SSY37:STB37"/>
    <mergeCell ref="SRO37:SRR37"/>
    <mergeCell ref="SRS37:SRV37"/>
    <mergeCell ref="SRW37:SRZ37"/>
    <mergeCell ref="SSA37:SSD37"/>
    <mergeCell ref="SSE37:SSH37"/>
    <mergeCell ref="SQU37:SQX37"/>
    <mergeCell ref="SQY37:SRB37"/>
    <mergeCell ref="SRC37:SRF37"/>
    <mergeCell ref="SRG37:SRJ37"/>
    <mergeCell ref="SRK37:SRN37"/>
    <mergeCell ref="SQA37:SQD37"/>
    <mergeCell ref="SQE37:SQH37"/>
    <mergeCell ref="SQI37:SQL37"/>
    <mergeCell ref="SQM37:SQP37"/>
    <mergeCell ref="SQQ37:SQT37"/>
    <mergeCell ref="SPG37:SPJ37"/>
    <mergeCell ref="SPK37:SPN37"/>
    <mergeCell ref="SPO37:SPR37"/>
    <mergeCell ref="SPS37:SPV37"/>
    <mergeCell ref="SPW37:SPZ37"/>
    <mergeCell ref="SOM37:SOP37"/>
    <mergeCell ref="SOQ37:SOT37"/>
    <mergeCell ref="SOU37:SOX37"/>
    <mergeCell ref="SOY37:SPB37"/>
    <mergeCell ref="SPC37:SPF37"/>
    <mergeCell ref="SNS37:SNV37"/>
    <mergeCell ref="SNW37:SNZ37"/>
    <mergeCell ref="SOA37:SOD37"/>
    <mergeCell ref="SOE37:SOH37"/>
    <mergeCell ref="SOI37:SOL37"/>
    <mergeCell ref="SMY37:SNB37"/>
    <mergeCell ref="SNC37:SNF37"/>
    <mergeCell ref="SNG37:SNJ37"/>
    <mergeCell ref="SNK37:SNN37"/>
    <mergeCell ref="SNO37:SNR37"/>
    <mergeCell ref="SME37:SMH37"/>
    <mergeCell ref="SMI37:SML37"/>
    <mergeCell ref="SMM37:SMP37"/>
    <mergeCell ref="SMQ37:SMT37"/>
    <mergeCell ref="SMU37:SMX37"/>
    <mergeCell ref="SLK37:SLN37"/>
    <mergeCell ref="SLO37:SLR37"/>
    <mergeCell ref="SLS37:SLV37"/>
    <mergeCell ref="SLW37:SLZ37"/>
    <mergeCell ref="SMA37:SMD37"/>
    <mergeCell ref="SKQ37:SKT37"/>
    <mergeCell ref="SKU37:SKX37"/>
    <mergeCell ref="SKY37:SLB37"/>
    <mergeCell ref="SLC37:SLF37"/>
    <mergeCell ref="SLG37:SLJ37"/>
    <mergeCell ref="SJW37:SJZ37"/>
    <mergeCell ref="SKA37:SKD37"/>
    <mergeCell ref="SKE37:SKH37"/>
    <mergeCell ref="SKI37:SKL37"/>
    <mergeCell ref="SKM37:SKP37"/>
    <mergeCell ref="SJC37:SJF37"/>
    <mergeCell ref="SJG37:SJJ37"/>
    <mergeCell ref="SJK37:SJN37"/>
    <mergeCell ref="SJO37:SJR37"/>
    <mergeCell ref="SJS37:SJV37"/>
    <mergeCell ref="SII37:SIL37"/>
    <mergeCell ref="SIM37:SIP37"/>
    <mergeCell ref="SIQ37:SIT37"/>
    <mergeCell ref="SIU37:SIX37"/>
    <mergeCell ref="SIY37:SJB37"/>
    <mergeCell ref="SHO37:SHR37"/>
    <mergeCell ref="SHS37:SHV37"/>
    <mergeCell ref="SHW37:SHZ37"/>
    <mergeCell ref="SIA37:SID37"/>
    <mergeCell ref="SIE37:SIH37"/>
    <mergeCell ref="SGU37:SGX37"/>
    <mergeCell ref="SGY37:SHB37"/>
    <mergeCell ref="SHC37:SHF37"/>
    <mergeCell ref="SHG37:SHJ37"/>
    <mergeCell ref="SHK37:SHN37"/>
    <mergeCell ref="SGA37:SGD37"/>
    <mergeCell ref="SGE37:SGH37"/>
    <mergeCell ref="SGI37:SGL37"/>
    <mergeCell ref="SGM37:SGP37"/>
    <mergeCell ref="SGQ37:SGT37"/>
    <mergeCell ref="SFG37:SFJ37"/>
    <mergeCell ref="SFK37:SFN37"/>
    <mergeCell ref="SFO37:SFR37"/>
    <mergeCell ref="SFS37:SFV37"/>
    <mergeCell ref="SFW37:SFZ37"/>
    <mergeCell ref="SEM37:SEP37"/>
    <mergeCell ref="SEQ37:SET37"/>
    <mergeCell ref="SEU37:SEX37"/>
    <mergeCell ref="SEY37:SFB37"/>
    <mergeCell ref="SFC37:SFF37"/>
    <mergeCell ref="SDS37:SDV37"/>
    <mergeCell ref="SDW37:SDZ37"/>
    <mergeCell ref="SEA37:SED37"/>
    <mergeCell ref="SEE37:SEH37"/>
    <mergeCell ref="SEI37:SEL37"/>
    <mergeCell ref="SCY37:SDB37"/>
    <mergeCell ref="SDC37:SDF37"/>
    <mergeCell ref="SDG37:SDJ37"/>
    <mergeCell ref="SDK37:SDN37"/>
    <mergeCell ref="SDO37:SDR37"/>
    <mergeCell ref="SCE37:SCH37"/>
    <mergeCell ref="SCI37:SCL37"/>
    <mergeCell ref="SCM37:SCP37"/>
    <mergeCell ref="SCQ37:SCT37"/>
    <mergeCell ref="SCU37:SCX37"/>
    <mergeCell ref="SBK37:SBN37"/>
    <mergeCell ref="SBO37:SBR37"/>
    <mergeCell ref="SBS37:SBV37"/>
    <mergeCell ref="SBW37:SBZ37"/>
    <mergeCell ref="SCA37:SCD37"/>
    <mergeCell ref="SAQ37:SAT37"/>
    <mergeCell ref="SAU37:SAX37"/>
    <mergeCell ref="SAY37:SBB37"/>
    <mergeCell ref="SBC37:SBF37"/>
    <mergeCell ref="SBG37:SBJ37"/>
    <mergeCell ref="RZW37:RZZ37"/>
    <mergeCell ref="SAA37:SAD37"/>
    <mergeCell ref="SAE37:SAH37"/>
    <mergeCell ref="SAI37:SAL37"/>
    <mergeCell ref="SAM37:SAP37"/>
    <mergeCell ref="RZC37:RZF37"/>
    <mergeCell ref="RZG37:RZJ37"/>
    <mergeCell ref="RZK37:RZN37"/>
    <mergeCell ref="RZO37:RZR37"/>
    <mergeCell ref="RZS37:RZV37"/>
    <mergeCell ref="RYI37:RYL37"/>
    <mergeCell ref="RYM37:RYP37"/>
    <mergeCell ref="RYQ37:RYT37"/>
    <mergeCell ref="RYU37:RYX37"/>
    <mergeCell ref="RYY37:RZB37"/>
    <mergeCell ref="RXO37:RXR37"/>
    <mergeCell ref="RXS37:RXV37"/>
    <mergeCell ref="RXW37:RXZ37"/>
    <mergeCell ref="RYA37:RYD37"/>
    <mergeCell ref="RYE37:RYH37"/>
    <mergeCell ref="RWU37:RWX37"/>
    <mergeCell ref="RWY37:RXB37"/>
    <mergeCell ref="RXC37:RXF37"/>
    <mergeCell ref="RXG37:RXJ37"/>
    <mergeCell ref="RXK37:RXN37"/>
    <mergeCell ref="RWA37:RWD37"/>
    <mergeCell ref="RWE37:RWH37"/>
    <mergeCell ref="RWI37:RWL37"/>
    <mergeCell ref="RWM37:RWP37"/>
    <mergeCell ref="RWQ37:RWT37"/>
    <mergeCell ref="RVG37:RVJ37"/>
    <mergeCell ref="RVK37:RVN37"/>
    <mergeCell ref="RVO37:RVR37"/>
    <mergeCell ref="RVS37:RVV37"/>
    <mergeCell ref="RVW37:RVZ37"/>
    <mergeCell ref="RUM37:RUP37"/>
    <mergeCell ref="RUQ37:RUT37"/>
    <mergeCell ref="RUU37:RUX37"/>
    <mergeCell ref="RUY37:RVB37"/>
    <mergeCell ref="RVC37:RVF37"/>
    <mergeCell ref="RTS37:RTV37"/>
    <mergeCell ref="RTW37:RTZ37"/>
    <mergeCell ref="RUA37:RUD37"/>
    <mergeCell ref="RUE37:RUH37"/>
    <mergeCell ref="RUI37:RUL37"/>
    <mergeCell ref="RSY37:RTB37"/>
    <mergeCell ref="RTC37:RTF37"/>
    <mergeCell ref="RTG37:RTJ37"/>
    <mergeCell ref="RTK37:RTN37"/>
    <mergeCell ref="RTO37:RTR37"/>
    <mergeCell ref="RSE37:RSH37"/>
    <mergeCell ref="RSI37:RSL37"/>
    <mergeCell ref="RSM37:RSP37"/>
    <mergeCell ref="RSQ37:RST37"/>
    <mergeCell ref="RSU37:RSX37"/>
    <mergeCell ref="RRK37:RRN37"/>
    <mergeCell ref="RRO37:RRR37"/>
    <mergeCell ref="RRS37:RRV37"/>
    <mergeCell ref="RRW37:RRZ37"/>
    <mergeCell ref="RSA37:RSD37"/>
    <mergeCell ref="RQQ37:RQT37"/>
    <mergeCell ref="RQU37:RQX37"/>
    <mergeCell ref="RQY37:RRB37"/>
    <mergeCell ref="RRC37:RRF37"/>
    <mergeCell ref="RRG37:RRJ37"/>
    <mergeCell ref="RPW37:RPZ37"/>
    <mergeCell ref="RQA37:RQD37"/>
    <mergeCell ref="RQE37:RQH37"/>
    <mergeCell ref="RQI37:RQL37"/>
    <mergeCell ref="RQM37:RQP37"/>
    <mergeCell ref="RPC37:RPF37"/>
    <mergeCell ref="RPG37:RPJ37"/>
    <mergeCell ref="RPK37:RPN37"/>
    <mergeCell ref="RPO37:RPR37"/>
    <mergeCell ref="RPS37:RPV37"/>
    <mergeCell ref="ROI37:ROL37"/>
    <mergeCell ref="ROM37:ROP37"/>
    <mergeCell ref="ROQ37:ROT37"/>
    <mergeCell ref="ROU37:ROX37"/>
    <mergeCell ref="ROY37:RPB37"/>
    <mergeCell ref="RNO37:RNR37"/>
    <mergeCell ref="RNS37:RNV37"/>
    <mergeCell ref="RNW37:RNZ37"/>
    <mergeCell ref="ROA37:ROD37"/>
    <mergeCell ref="ROE37:ROH37"/>
    <mergeCell ref="RMU37:RMX37"/>
    <mergeCell ref="RMY37:RNB37"/>
    <mergeCell ref="RNC37:RNF37"/>
    <mergeCell ref="RNG37:RNJ37"/>
    <mergeCell ref="RNK37:RNN37"/>
    <mergeCell ref="RMA37:RMD37"/>
    <mergeCell ref="RME37:RMH37"/>
    <mergeCell ref="RMI37:RML37"/>
    <mergeCell ref="RMM37:RMP37"/>
    <mergeCell ref="RMQ37:RMT37"/>
    <mergeCell ref="RLG37:RLJ37"/>
    <mergeCell ref="RLK37:RLN37"/>
    <mergeCell ref="RLO37:RLR37"/>
    <mergeCell ref="RLS37:RLV37"/>
    <mergeCell ref="RLW37:RLZ37"/>
    <mergeCell ref="RKM37:RKP37"/>
    <mergeCell ref="RKQ37:RKT37"/>
    <mergeCell ref="RKU37:RKX37"/>
    <mergeCell ref="RKY37:RLB37"/>
    <mergeCell ref="RLC37:RLF37"/>
    <mergeCell ref="RJS37:RJV37"/>
    <mergeCell ref="RJW37:RJZ37"/>
    <mergeCell ref="RKA37:RKD37"/>
    <mergeCell ref="RKE37:RKH37"/>
    <mergeCell ref="RKI37:RKL37"/>
    <mergeCell ref="RIY37:RJB37"/>
    <mergeCell ref="RJC37:RJF37"/>
    <mergeCell ref="RJG37:RJJ37"/>
    <mergeCell ref="RJK37:RJN37"/>
    <mergeCell ref="RJO37:RJR37"/>
    <mergeCell ref="RIE37:RIH37"/>
    <mergeCell ref="RII37:RIL37"/>
    <mergeCell ref="RIM37:RIP37"/>
    <mergeCell ref="RIQ37:RIT37"/>
    <mergeCell ref="RIU37:RIX37"/>
    <mergeCell ref="RHK37:RHN37"/>
    <mergeCell ref="RHO37:RHR37"/>
    <mergeCell ref="RHS37:RHV37"/>
    <mergeCell ref="RHW37:RHZ37"/>
    <mergeCell ref="RIA37:RID37"/>
    <mergeCell ref="RGQ37:RGT37"/>
    <mergeCell ref="RGU37:RGX37"/>
    <mergeCell ref="RGY37:RHB37"/>
    <mergeCell ref="RHC37:RHF37"/>
    <mergeCell ref="RHG37:RHJ37"/>
    <mergeCell ref="RFW37:RFZ37"/>
    <mergeCell ref="RGA37:RGD37"/>
    <mergeCell ref="RGE37:RGH37"/>
    <mergeCell ref="RGI37:RGL37"/>
    <mergeCell ref="RGM37:RGP37"/>
    <mergeCell ref="RFC37:RFF37"/>
    <mergeCell ref="RFG37:RFJ37"/>
    <mergeCell ref="RFK37:RFN37"/>
    <mergeCell ref="RFO37:RFR37"/>
    <mergeCell ref="RFS37:RFV37"/>
    <mergeCell ref="REI37:REL37"/>
    <mergeCell ref="REM37:REP37"/>
    <mergeCell ref="REQ37:RET37"/>
    <mergeCell ref="REU37:REX37"/>
    <mergeCell ref="REY37:RFB37"/>
    <mergeCell ref="RDO37:RDR37"/>
    <mergeCell ref="RDS37:RDV37"/>
    <mergeCell ref="RDW37:RDZ37"/>
    <mergeCell ref="REA37:RED37"/>
    <mergeCell ref="REE37:REH37"/>
    <mergeCell ref="RCU37:RCX37"/>
    <mergeCell ref="RCY37:RDB37"/>
    <mergeCell ref="RDC37:RDF37"/>
    <mergeCell ref="RDG37:RDJ37"/>
    <mergeCell ref="RDK37:RDN37"/>
    <mergeCell ref="RCA37:RCD37"/>
    <mergeCell ref="RCE37:RCH37"/>
    <mergeCell ref="RCI37:RCL37"/>
    <mergeCell ref="RCM37:RCP37"/>
    <mergeCell ref="RCQ37:RCT37"/>
    <mergeCell ref="RBG37:RBJ37"/>
    <mergeCell ref="RBK37:RBN37"/>
    <mergeCell ref="RBO37:RBR37"/>
    <mergeCell ref="RBS37:RBV37"/>
    <mergeCell ref="RBW37:RBZ37"/>
    <mergeCell ref="RAM37:RAP37"/>
    <mergeCell ref="RAQ37:RAT37"/>
    <mergeCell ref="RAU37:RAX37"/>
    <mergeCell ref="RAY37:RBB37"/>
    <mergeCell ref="RBC37:RBF37"/>
    <mergeCell ref="QZS37:QZV37"/>
    <mergeCell ref="QZW37:QZZ37"/>
    <mergeCell ref="RAA37:RAD37"/>
    <mergeCell ref="RAE37:RAH37"/>
    <mergeCell ref="RAI37:RAL37"/>
    <mergeCell ref="QYY37:QZB37"/>
    <mergeCell ref="QZC37:QZF37"/>
    <mergeCell ref="QZG37:QZJ37"/>
    <mergeCell ref="QZK37:QZN37"/>
    <mergeCell ref="QZO37:QZR37"/>
    <mergeCell ref="QYE37:QYH37"/>
    <mergeCell ref="QYI37:QYL37"/>
    <mergeCell ref="QYM37:QYP37"/>
    <mergeCell ref="QYQ37:QYT37"/>
    <mergeCell ref="QYU37:QYX37"/>
    <mergeCell ref="QXK37:QXN37"/>
    <mergeCell ref="QXO37:QXR37"/>
    <mergeCell ref="QXS37:QXV37"/>
    <mergeCell ref="QXW37:QXZ37"/>
    <mergeCell ref="QYA37:QYD37"/>
    <mergeCell ref="QWQ37:QWT37"/>
    <mergeCell ref="QWU37:QWX37"/>
    <mergeCell ref="QWY37:QXB37"/>
    <mergeCell ref="QXC37:QXF37"/>
    <mergeCell ref="QXG37:QXJ37"/>
    <mergeCell ref="QVW37:QVZ37"/>
    <mergeCell ref="QWA37:QWD37"/>
    <mergeCell ref="QWE37:QWH37"/>
    <mergeCell ref="QWI37:QWL37"/>
    <mergeCell ref="QWM37:QWP37"/>
    <mergeCell ref="QVC37:QVF37"/>
    <mergeCell ref="QVG37:QVJ37"/>
    <mergeCell ref="QVK37:QVN37"/>
    <mergeCell ref="QVO37:QVR37"/>
    <mergeCell ref="QVS37:QVV37"/>
    <mergeCell ref="QUI37:QUL37"/>
    <mergeCell ref="QUM37:QUP37"/>
    <mergeCell ref="QUQ37:QUT37"/>
    <mergeCell ref="QUU37:QUX37"/>
    <mergeCell ref="QUY37:QVB37"/>
    <mergeCell ref="QTO37:QTR37"/>
    <mergeCell ref="QTS37:QTV37"/>
    <mergeCell ref="QTW37:QTZ37"/>
    <mergeCell ref="QUA37:QUD37"/>
    <mergeCell ref="QUE37:QUH37"/>
    <mergeCell ref="QSU37:QSX37"/>
    <mergeCell ref="QSY37:QTB37"/>
    <mergeCell ref="QTC37:QTF37"/>
    <mergeCell ref="QTG37:QTJ37"/>
    <mergeCell ref="QTK37:QTN37"/>
    <mergeCell ref="QSA37:QSD37"/>
    <mergeCell ref="QSE37:QSH37"/>
    <mergeCell ref="QSI37:QSL37"/>
    <mergeCell ref="QSM37:QSP37"/>
    <mergeCell ref="QSQ37:QST37"/>
    <mergeCell ref="QRG37:QRJ37"/>
    <mergeCell ref="QRK37:QRN37"/>
    <mergeCell ref="QRO37:QRR37"/>
    <mergeCell ref="QRS37:QRV37"/>
    <mergeCell ref="QRW37:QRZ37"/>
    <mergeCell ref="QQM37:QQP37"/>
    <mergeCell ref="QQQ37:QQT37"/>
    <mergeCell ref="QQU37:QQX37"/>
    <mergeCell ref="QQY37:QRB37"/>
    <mergeCell ref="QRC37:QRF37"/>
    <mergeCell ref="QPS37:QPV37"/>
    <mergeCell ref="QPW37:QPZ37"/>
    <mergeCell ref="QQA37:QQD37"/>
    <mergeCell ref="QQE37:QQH37"/>
    <mergeCell ref="QQI37:QQL37"/>
    <mergeCell ref="QOY37:QPB37"/>
    <mergeCell ref="QPC37:QPF37"/>
    <mergeCell ref="QPG37:QPJ37"/>
    <mergeCell ref="QPK37:QPN37"/>
    <mergeCell ref="QPO37:QPR37"/>
    <mergeCell ref="QOE37:QOH37"/>
    <mergeCell ref="QOI37:QOL37"/>
    <mergeCell ref="QOM37:QOP37"/>
    <mergeCell ref="QOQ37:QOT37"/>
    <mergeCell ref="QOU37:QOX37"/>
    <mergeCell ref="QNK37:QNN37"/>
    <mergeCell ref="QNO37:QNR37"/>
    <mergeCell ref="QNS37:QNV37"/>
    <mergeCell ref="QNW37:QNZ37"/>
    <mergeCell ref="QOA37:QOD37"/>
    <mergeCell ref="QMQ37:QMT37"/>
    <mergeCell ref="QMU37:QMX37"/>
    <mergeCell ref="QMY37:QNB37"/>
    <mergeCell ref="QNC37:QNF37"/>
    <mergeCell ref="QNG37:QNJ37"/>
    <mergeCell ref="QLW37:QLZ37"/>
    <mergeCell ref="QMA37:QMD37"/>
    <mergeCell ref="QME37:QMH37"/>
    <mergeCell ref="QMI37:QML37"/>
    <mergeCell ref="QMM37:QMP37"/>
    <mergeCell ref="QLC37:QLF37"/>
    <mergeCell ref="QLG37:QLJ37"/>
    <mergeCell ref="QLK37:QLN37"/>
    <mergeCell ref="QLO37:QLR37"/>
    <mergeCell ref="QLS37:QLV37"/>
    <mergeCell ref="QKI37:QKL37"/>
    <mergeCell ref="QKM37:QKP37"/>
    <mergeCell ref="QKQ37:QKT37"/>
    <mergeCell ref="QKU37:QKX37"/>
    <mergeCell ref="QKY37:QLB37"/>
    <mergeCell ref="QJO37:QJR37"/>
    <mergeCell ref="QJS37:QJV37"/>
    <mergeCell ref="QJW37:QJZ37"/>
    <mergeCell ref="QKA37:QKD37"/>
    <mergeCell ref="QKE37:QKH37"/>
    <mergeCell ref="QIU37:QIX37"/>
    <mergeCell ref="QIY37:QJB37"/>
    <mergeCell ref="QJC37:QJF37"/>
    <mergeCell ref="QJG37:QJJ37"/>
    <mergeCell ref="QJK37:QJN37"/>
    <mergeCell ref="QIA37:QID37"/>
    <mergeCell ref="QIE37:QIH37"/>
    <mergeCell ref="QII37:QIL37"/>
    <mergeCell ref="QIM37:QIP37"/>
    <mergeCell ref="QIQ37:QIT37"/>
    <mergeCell ref="QHG37:QHJ37"/>
    <mergeCell ref="QHK37:QHN37"/>
    <mergeCell ref="QHO37:QHR37"/>
    <mergeCell ref="QHS37:QHV37"/>
    <mergeCell ref="QHW37:QHZ37"/>
    <mergeCell ref="QGM37:QGP37"/>
    <mergeCell ref="QGQ37:QGT37"/>
    <mergeCell ref="QGU37:QGX37"/>
    <mergeCell ref="QGY37:QHB37"/>
    <mergeCell ref="QHC37:QHF37"/>
    <mergeCell ref="QFS37:QFV37"/>
    <mergeCell ref="QFW37:QFZ37"/>
    <mergeCell ref="QGA37:QGD37"/>
    <mergeCell ref="QGE37:QGH37"/>
    <mergeCell ref="QGI37:QGL37"/>
    <mergeCell ref="QEY37:QFB37"/>
    <mergeCell ref="QFC37:QFF37"/>
    <mergeCell ref="QFG37:QFJ37"/>
    <mergeCell ref="QFK37:QFN37"/>
    <mergeCell ref="QFO37:QFR37"/>
    <mergeCell ref="QEE37:QEH37"/>
    <mergeCell ref="QEI37:QEL37"/>
    <mergeCell ref="QEM37:QEP37"/>
    <mergeCell ref="QEQ37:QET37"/>
    <mergeCell ref="QEU37:QEX37"/>
    <mergeCell ref="QDK37:QDN37"/>
    <mergeCell ref="QDO37:QDR37"/>
    <mergeCell ref="QDS37:QDV37"/>
    <mergeCell ref="QDW37:QDZ37"/>
    <mergeCell ref="QEA37:QED37"/>
    <mergeCell ref="QCQ37:QCT37"/>
    <mergeCell ref="QCU37:QCX37"/>
    <mergeCell ref="QCY37:QDB37"/>
    <mergeCell ref="QDC37:QDF37"/>
    <mergeCell ref="QDG37:QDJ37"/>
    <mergeCell ref="QBW37:QBZ37"/>
    <mergeCell ref="QCA37:QCD37"/>
    <mergeCell ref="QCE37:QCH37"/>
    <mergeCell ref="QCI37:QCL37"/>
    <mergeCell ref="QCM37:QCP37"/>
    <mergeCell ref="QBC37:QBF37"/>
    <mergeCell ref="QBG37:QBJ37"/>
    <mergeCell ref="QBK37:QBN37"/>
    <mergeCell ref="QBO37:QBR37"/>
    <mergeCell ref="QBS37:QBV37"/>
    <mergeCell ref="QAI37:QAL37"/>
    <mergeCell ref="QAM37:QAP37"/>
    <mergeCell ref="QAQ37:QAT37"/>
    <mergeCell ref="QAU37:QAX37"/>
    <mergeCell ref="QAY37:QBB37"/>
    <mergeCell ref="PZO37:PZR37"/>
    <mergeCell ref="PZS37:PZV37"/>
    <mergeCell ref="PZW37:PZZ37"/>
    <mergeCell ref="QAA37:QAD37"/>
    <mergeCell ref="QAE37:QAH37"/>
    <mergeCell ref="PYU37:PYX37"/>
    <mergeCell ref="PYY37:PZB37"/>
    <mergeCell ref="PZC37:PZF37"/>
    <mergeCell ref="PZG37:PZJ37"/>
    <mergeCell ref="PZK37:PZN37"/>
    <mergeCell ref="PYA37:PYD37"/>
    <mergeCell ref="PYE37:PYH37"/>
    <mergeCell ref="PYI37:PYL37"/>
    <mergeCell ref="PYM37:PYP37"/>
    <mergeCell ref="PYQ37:PYT37"/>
    <mergeCell ref="PXG37:PXJ37"/>
    <mergeCell ref="PXK37:PXN37"/>
    <mergeCell ref="PXO37:PXR37"/>
    <mergeCell ref="PXS37:PXV37"/>
    <mergeCell ref="PXW37:PXZ37"/>
    <mergeCell ref="PWM37:PWP37"/>
    <mergeCell ref="PWQ37:PWT37"/>
    <mergeCell ref="PWU37:PWX37"/>
    <mergeCell ref="PWY37:PXB37"/>
    <mergeCell ref="PXC37:PXF37"/>
    <mergeCell ref="PVS37:PVV37"/>
    <mergeCell ref="PVW37:PVZ37"/>
    <mergeCell ref="PWA37:PWD37"/>
    <mergeCell ref="PWE37:PWH37"/>
    <mergeCell ref="PWI37:PWL37"/>
    <mergeCell ref="PUY37:PVB37"/>
    <mergeCell ref="PVC37:PVF37"/>
    <mergeCell ref="PVG37:PVJ37"/>
    <mergeCell ref="PVK37:PVN37"/>
    <mergeCell ref="PVO37:PVR37"/>
    <mergeCell ref="PUE37:PUH37"/>
    <mergeCell ref="PUI37:PUL37"/>
    <mergeCell ref="PUM37:PUP37"/>
    <mergeCell ref="PUQ37:PUT37"/>
    <mergeCell ref="PUU37:PUX37"/>
    <mergeCell ref="PTK37:PTN37"/>
    <mergeCell ref="PTO37:PTR37"/>
    <mergeCell ref="PTS37:PTV37"/>
    <mergeCell ref="PTW37:PTZ37"/>
    <mergeCell ref="PUA37:PUD37"/>
    <mergeCell ref="PSQ37:PST37"/>
    <mergeCell ref="PSU37:PSX37"/>
    <mergeCell ref="PSY37:PTB37"/>
    <mergeCell ref="PTC37:PTF37"/>
    <mergeCell ref="PTG37:PTJ37"/>
    <mergeCell ref="PRW37:PRZ37"/>
    <mergeCell ref="PSA37:PSD37"/>
    <mergeCell ref="PSE37:PSH37"/>
    <mergeCell ref="PSI37:PSL37"/>
    <mergeCell ref="PSM37:PSP37"/>
    <mergeCell ref="PRC37:PRF37"/>
    <mergeCell ref="PRG37:PRJ37"/>
    <mergeCell ref="PRK37:PRN37"/>
    <mergeCell ref="PRO37:PRR37"/>
    <mergeCell ref="PRS37:PRV37"/>
    <mergeCell ref="PQI37:PQL37"/>
    <mergeCell ref="PQM37:PQP37"/>
    <mergeCell ref="PQQ37:PQT37"/>
    <mergeCell ref="PQU37:PQX37"/>
    <mergeCell ref="PQY37:PRB37"/>
    <mergeCell ref="PPO37:PPR37"/>
    <mergeCell ref="PPS37:PPV37"/>
    <mergeCell ref="PPW37:PPZ37"/>
    <mergeCell ref="PQA37:PQD37"/>
    <mergeCell ref="PQE37:PQH37"/>
    <mergeCell ref="POU37:POX37"/>
    <mergeCell ref="POY37:PPB37"/>
    <mergeCell ref="PPC37:PPF37"/>
    <mergeCell ref="PPG37:PPJ37"/>
    <mergeCell ref="PPK37:PPN37"/>
    <mergeCell ref="POA37:POD37"/>
    <mergeCell ref="POE37:POH37"/>
    <mergeCell ref="POI37:POL37"/>
    <mergeCell ref="POM37:POP37"/>
    <mergeCell ref="POQ37:POT37"/>
    <mergeCell ref="PNG37:PNJ37"/>
    <mergeCell ref="PNK37:PNN37"/>
    <mergeCell ref="PNO37:PNR37"/>
    <mergeCell ref="PNS37:PNV37"/>
    <mergeCell ref="PNW37:PNZ37"/>
    <mergeCell ref="PMM37:PMP37"/>
    <mergeCell ref="PMQ37:PMT37"/>
    <mergeCell ref="PMU37:PMX37"/>
    <mergeCell ref="PMY37:PNB37"/>
    <mergeCell ref="PNC37:PNF37"/>
    <mergeCell ref="PLS37:PLV37"/>
    <mergeCell ref="PLW37:PLZ37"/>
    <mergeCell ref="PMA37:PMD37"/>
    <mergeCell ref="PME37:PMH37"/>
    <mergeCell ref="PMI37:PML37"/>
    <mergeCell ref="PKY37:PLB37"/>
    <mergeCell ref="PLC37:PLF37"/>
    <mergeCell ref="PLG37:PLJ37"/>
    <mergeCell ref="PLK37:PLN37"/>
    <mergeCell ref="PLO37:PLR37"/>
    <mergeCell ref="PKE37:PKH37"/>
    <mergeCell ref="PKI37:PKL37"/>
    <mergeCell ref="PKM37:PKP37"/>
    <mergeCell ref="PKQ37:PKT37"/>
    <mergeCell ref="PKU37:PKX37"/>
    <mergeCell ref="PJK37:PJN37"/>
    <mergeCell ref="PJO37:PJR37"/>
    <mergeCell ref="PJS37:PJV37"/>
    <mergeCell ref="PJW37:PJZ37"/>
    <mergeCell ref="PKA37:PKD37"/>
    <mergeCell ref="PIQ37:PIT37"/>
    <mergeCell ref="PIU37:PIX37"/>
    <mergeCell ref="PIY37:PJB37"/>
    <mergeCell ref="PJC37:PJF37"/>
    <mergeCell ref="PJG37:PJJ37"/>
    <mergeCell ref="PHW37:PHZ37"/>
    <mergeCell ref="PIA37:PID37"/>
    <mergeCell ref="PIE37:PIH37"/>
    <mergeCell ref="PII37:PIL37"/>
    <mergeCell ref="PIM37:PIP37"/>
    <mergeCell ref="PHC37:PHF37"/>
    <mergeCell ref="PHG37:PHJ37"/>
    <mergeCell ref="PHK37:PHN37"/>
    <mergeCell ref="PHO37:PHR37"/>
    <mergeCell ref="PHS37:PHV37"/>
    <mergeCell ref="PGI37:PGL37"/>
    <mergeCell ref="PGM37:PGP37"/>
    <mergeCell ref="PGQ37:PGT37"/>
    <mergeCell ref="PGU37:PGX37"/>
    <mergeCell ref="PGY37:PHB37"/>
    <mergeCell ref="PFO37:PFR37"/>
    <mergeCell ref="PFS37:PFV37"/>
    <mergeCell ref="PFW37:PFZ37"/>
    <mergeCell ref="PGA37:PGD37"/>
    <mergeCell ref="PGE37:PGH37"/>
    <mergeCell ref="PEU37:PEX37"/>
    <mergeCell ref="PEY37:PFB37"/>
    <mergeCell ref="PFC37:PFF37"/>
    <mergeCell ref="PFG37:PFJ37"/>
    <mergeCell ref="PFK37:PFN37"/>
    <mergeCell ref="PEA37:PED37"/>
    <mergeCell ref="PEE37:PEH37"/>
    <mergeCell ref="PEI37:PEL37"/>
    <mergeCell ref="PEM37:PEP37"/>
    <mergeCell ref="PEQ37:PET37"/>
    <mergeCell ref="PDG37:PDJ37"/>
    <mergeCell ref="PDK37:PDN37"/>
    <mergeCell ref="PDO37:PDR37"/>
    <mergeCell ref="PDS37:PDV37"/>
    <mergeCell ref="PDW37:PDZ37"/>
    <mergeCell ref="PCM37:PCP37"/>
    <mergeCell ref="PCQ37:PCT37"/>
    <mergeCell ref="PCU37:PCX37"/>
    <mergeCell ref="PCY37:PDB37"/>
    <mergeCell ref="PDC37:PDF37"/>
    <mergeCell ref="PBS37:PBV37"/>
    <mergeCell ref="PBW37:PBZ37"/>
    <mergeCell ref="PCA37:PCD37"/>
    <mergeCell ref="PCE37:PCH37"/>
    <mergeCell ref="PCI37:PCL37"/>
    <mergeCell ref="PAY37:PBB37"/>
    <mergeCell ref="PBC37:PBF37"/>
    <mergeCell ref="PBG37:PBJ37"/>
    <mergeCell ref="PBK37:PBN37"/>
    <mergeCell ref="PBO37:PBR37"/>
    <mergeCell ref="PAE37:PAH37"/>
    <mergeCell ref="PAI37:PAL37"/>
    <mergeCell ref="PAM37:PAP37"/>
    <mergeCell ref="PAQ37:PAT37"/>
    <mergeCell ref="PAU37:PAX37"/>
    <mergeCell ref="OZK37:OZN37"/>
    <mergeCell ref="OZO37:OZR37"/>
    <mergeCell ref="OZS37:OZV37"/>
    <mergeCell ref="OZW37:OZZ37"/>
    <mergeCell ref="PAA37:PAD37"/>
    <mergeCell ref="OYQ37:OYT37"/>
    <mergeCell ref="OYU37:OYX37"/>
    <mergeCell ref="OYY37:OZB37"/>
    <mergeCell ref="OZC37:OZF37"/>
    <mergeCell ref="OZG37:OZJ37"/>
    <mergeCell ref="OXW37:OXZ37"/>
    <mergeCell ref="OYA37:OYD37"/>
    <mergeCell ref="OYE37:OYH37"/>
    <mergeCell ref="OYI37:OYL37"/>
    <mergeCell ref="OYM37:OYP37"/>
    <mergeCell ref="OXC37:OXF37"/>
    <mergeCell ref="OXG37:OXJ37"/>
    <mergeCell ref="OXK37:OXN37"/>
    <mergeCell ref="OXO37:OXR37"/>
    <mergeCell ref="OXS37:OXV37"/>
    <mergeCell ref="OWI37:OWL37"/>
    <mergeCell ref="OWM37:OWP37"/>
    <mergeCell ref="OWQ37:OWT37"/>
    <mergeCell ref="OWU37:OWX37"/>
    <mergeCell ref="OWY37:OXB37"/>
    <mergeCell ref="OVO37:OVR37"/>
    <mergeCell ref="OVS37:OVV37"/>
    <mergeCell ref="OVW37:OVZ37"/>
    <mergeCell ref="OWA37:OWD37"/>
    <mergeCell ref="OWE37:OWH37"/>
    <mergeCell ref="OUU37:OUX37"/>
    <mergeCell ref="OUY37:OVB37"/>
    <mergeCell ref="OVC37:OVF37"/>
    <mergeCell ref="OVG37:OVJ37"/>
    <mergeCell ref="OVK37:OVN37"/>
    <mergeCell ref="OUA37:OUD37"/>
    <mergeCell ref="OUE37:OUH37"/>
    <mergeCell ref="OUI37:OUL37"/>
    <mergeCell ref="OUM37:OUP37"/>
    <mergeCell ref="OUQ37:OUT37"/>
    <mergeCell ref="OTG37:OTJ37"/>
    <mergeCell ref="OTK37:OTN37"/>
    <mergeCell ref="OTO37:OTR37"/>
    <mergeCell ref="OTS37:OTV37"/>
    <mergeCell ref="OTW37:OTZ37"/>
    <mergeCell ref="OSM37:OSP37"/>
    <mergeCell ref="OSQ37:OST37"/>
    <mergeCell ref="OSU37:OSX37"/>
    <mergeCell ref="OSY37:OTB37"/>
    <mergeCell ref="OTC37:OTF37"/>
    <mergeCell ref="ORS37:ORV37"/>
    <mergeCell ref="ORW37:ORZ37"/>
    <mergeCell ref="OSA37:OSD37"/>
    <mergeCell ref="OSE37:OSH37"/>
    <mergeCell ref="OSI37:OSL37"/>
    <mergeCell ref="OQY37:ORB37"/>
    <mergeCell ref="ORC37:ORF37"/>
    <mergeCell ref="ORG37:ORJ37"/>
    <mergeCell ref="ORK37:ORN37"/>
    <mergeCell ref="ORO37:ORR37"/>
    <mergeCell ref="OQE37:OQH37"/>
    <mergeCell ref="OQI37:OQL37"/>
    <mergeCell ref="OQM37:OQP37"/>
    <mergeCell ref="OQQ37:OQT37"/>
    <mergeCell ref="OQU37:OQX37"/>
    <mergeCell ref="OPK37:OPN37"/>
    <mergeCell ref="OPO37:OPR37"/>
    <mergeCell ref="OPS37:OPV37"/>
    <mergeCell ref="OPW37:OPZ37"/>
    <mergeCell ref="OQA37:OQD37"/>
    <mergeCell ref="OOQ37:OOT37"/>
    <mergeCell ref="OOU37:OOX37"/>
    <mergeCell ref="OOY37:OPB37"/>
    <mergeCell ref="OPC37:OPF37"/>
    <mergeCell ref="OPG37:OPJ37"/>
    <mergeCell ref="ONW37:ONZ37"/>
    <mergeCell ref="OOA37:OOD37"/>
    <mergeCell ref="OOE37:OOH37"/>
    <mergeCell ref="OOI37:OOL37"/>
    <mergeCell ref="OOM37:OOP37"/>
    <mergeCell ref="ONC37:ONF37"/>
    <mergeCell ref="ONG37:ONJ37"/>
    <mergeCell ref="ONK37:ONN37"/>
    <mergeCell ref="ONO37:ONR37"/>
    <mergeCell ref="ONS37:ONV37"/>
    <mergeCell ref="OMI37:OML37"/>
    <mergeCell ref="OMM37:OMP37"/>
    <mergeCell ref="OMQ37:OMT37"/>
    <mergeCell ref="OMU37:OMX37"/>
    <mergeCell ref="OMY37:ONB37"/>
    <mergeCell ref="OLO37:OLR37"/>
    <mergeCell ref="OLS37:OLV37"/>
    <mergeCell ref="OLW37:OLZ37"/>
    <mergeCell ref="OMA37:OMD37"/>
    <mergeCell ref="OME37:OMH37"/>
    <mergeCell ref="OKU37:OKX37"/>
    <mergeCell ref="OKY37:OLB37"/>
    <mergeCell ref="OLC37:OLF37"/>
    <mergeCell ref="OLG37:OLJ37"/>
    <mergeCell ref="OLK37:OLN37"/>
    <mergeCell ref="OKA37:OKD37"/>
    <mergeCell ref="OKE37:OKH37"/>
    <mergeCell ref="OKI37:OKL37"/>
    <mergeCell ref="OKM37:OKP37"/>
    <mergeCell ref="OKQ37:OKT37"/>
    <mergeCell ref="OJG37:OJJ37"/>
    <mergeCell ref="OJK37:OJN37"/>
    <mergeCell ref="OJO37:OJR37"/>
    <mergeCell ref="OJS37:OJV37"/>
    <mergeCell ref="OJW37:OJZ37"/>
    <mergeCell ref="OIM37:OIP37"/>
    <mergeCell ref="OIQ37:OIT37"/>
    <mergeCell ref="OIU37:OIX37"/>
    <mergeCell ref="OIY37:OJB37"/>
    <mergeCell ref="OJC37:OJF37"/>
    <mergeCell ref="OHS37:OHV37"/>
    <mergeCell ref="OHW37:OHZ37"/>
    <mergeCell ref="OIA37:OID37"/>
    <mergeCell ref="OIE37:OIH37"/>
    <mergeCell ref="OII37:OIL37"/>
    <mergeCell ref="OGY37:OHB37"/>
    <mergeCell ref="OHC37:OHF37"/>
    <mergeCell ref="OHG37:OHJ37"/>
    <mergeCell ref="OHK37:OHN37"/>
    <mergeCell ref="OHO37:OHR37"/>
    <mergeCell ref="OGE37:OGH37"/>
    <mergeCell ref="OGI37:OGL37"/>
    <mergeCell ref="OGM37:OGP37"/>
    <mergeCell ref="OGQ37:OGT37"/>
    <mergeCell ref="OGU37:OGX37"/>
    <mergeCell ref="OFK37:OFN37"/>
    <mergeCell ref="OFO37:OFR37"/>
    <mergeCell ref="OFS37:OFV37"/>
    <mergeCell ref="OFW37:OFZ37"/>
    <mergeCell ref="OGA37:OGD37"/>
    <mergeCell ref="OEQ37:OET37"/>
    <mergeCell ref="OEU37:OEX37"/>
    <mergeCell ref="OEY37:OFB37"/>
    <mergeCell ref="OFC37:OFF37"/>
    <mergeCell ref="OFG37:OFJ37"/>
    <mergeCell ref="ODW37:ODZ37"/>
    <mergeCell ref="OEA37:OED37"/>
    <mergeCell ref="OEE37:OEH37"/>
    <mergeCell ref="OEI37:OEL37"/>
    <mergeCell ref="OEM37:OEP37"/>
    <mergeCell ref="ODC37:ODF37"/>
    <mergeCell ref="ODG37:ODJ37"/>
    <mergeCell ref="ODK37:ODN37"/>
    <mergeCell ref="ODO37:ODR37"/>
    <mergeCell ref="ODS37:ODV37"/>
    <mergeCell ref="OCI37:OCL37"/>
    <mergeCell ref="OCM37:OCP37"/>
    <mergeCell ref="OCQ37:OCT37"/>
    <mergeCell ref="OCU37:OCX37"/>
    <mergeCell ref="OCY37:ODB37"/>
    <mergeCell ref="OBO37:OBR37"/>
    <mergeCell ref="OBS37:OBV37"/>
    <mergeCell ref="OBW37:OBZ37"/>
    <mergeCell ref="OCA37:OCD37"/>
    <mergeCell ref="OCE37:OCH37"/>
    <mergeCell ref="OAU37:OAX37"/>
    <mergeCell ref="OAY37:OBB37"/>
    <mergeCell ref="OBC37:OBF37"/>
    <mergeCell ref="OBG37:OBJ37"/>
    <mergeCell ref="OBK37:OBN37"/>
    <mergeCell ref="OAA37:OAD37"/>
    <mergeCell ref="OAE37:OAH37"/>
    <mergeCell ref="OAI37:OAL37"/>
    <mergeCell ref="OAM37:OAP37"/>
    <mergeCell ref="OAQ37:OAT37"/>
    <mergeCell ref="NZG37:NZJ37"/>
    <mergeCell ref="NZK37:NZN37"/>
    <mergeCell ref="NZO37:NZR37"/>
    <mergeCell ref="NZS37:NZV37"/>
    <mergeCell ref="NZW37:NZZ37"/>
    <mergeCell ref="NYM37:NYP37"/>
    <mergeCell ref="NYQ37:NYT37"/>
    <mergeCell ref="NYU37:NYX37"/>
    <mergeCell ref="NYY37:NZB37"/>
    <mergeCell ref="NZC37:NZF37"/>
    <mergeCell ref="NXS37:NXV37"/>
    <mergeCell ref="NXW37:NXZ37"/>
    <mergeCell ref="NYA37:NYD37"/>
    <mergeCell ref="NYE37:NYH37"/>
    <mergeCell ref="NYI37:NYL37"/>
    <mergeCell ref="NWY37:NXB37"/>
    <mergeCell ref="NXC37:NXF37"/>
    <mergeCell ref="NXG37:NXJ37"/>
    <mergeCell ref="NXK37:NXN37"/>
    <mergeCell ref="NXO37:NXR37"/>
    <mergeCell ref="NWE37:NWH37"/>
    <mergeCell ref="NWI37:NWL37"/>
    <mergeCell ref="NWM37:NWP37"/>
    <mergeCell ref="NWQ37:NWT37"/>
    <mergeCell ref="NWU37:NWX37"/>
    <mergeCell ref="NVK37:NVN37"/>
    <mergeCell ref="NVO37:NVR37"/>
    <mergeCell ref="NVS37:NVV37"/>
    <mergeCell ref="NVW37:NVZ37"/>
    <mergeCell ref="NWA37:NWD37"/>
    <mergeCell ref="NUQ37:NUT37"/>
    <mergeCell ref="NUU37:NUX37"/>
    <mergeCell ref="NUY37:NVB37"/>
    <mergeCell ref="NVC37:NVF37"/>
    <mergeCell ref="NVG37:NVJ37"/>
    <mergeCell ref="NTW37:NTZ37"/>
    <mergeCell ref="NUA37:NUD37"/>
    <mergeCell ref="NUE37:NUH37"/>
    <mergeCell ref="NUI37:NUL37"/>
    <mergeCell ref="NUM37:NUP37"/>
    <mergeCell ref="NTC37:NTF37"/>
    <mergeCell ref="NTG37:NTJ37"/>
    <mergeCell ref="NTK37:NTN37"/>
    <mergeCell ref="NTO37:NTR37"/>
    <mergeCell ref="NTS37:NTV37"/>
    <mergeCell ref="NSI37:NSL37"/>
    <mergeCell ref="NSM37:NSP37"/>
    <mergeCell ref="NSQ37:NST37"/>
    <mergeCell ref="NSU37:NSX37"/>
    <mergeCell ref="NSY37:NTB37"/>
    <mergeCell ref="NRO37:NRR37"/>
    <mergeCell ref="NRS37:NRV37"/>
    <mergeCell ref="NRW37:NRZ37"/>
    <mergeCell ref="NSA37:NSD37"/>
    <mergeCell ref="NSE37:NSH37"/>
    <mergeCell ref="NQU37:NQX37"/>
    <mergeCell ref="NQY37:NRB37"/>
    <mergeCell ref="NRC37:NRF37"/>
    <mergeCell ref="NRG37:NRJ37"/>
    <mergeCell ref="NRK37:NRN37"/>
    <mergeCell ref="NQA37:NQD37"/>
    <mergeCell ref="NQE37:NQH37"/>
    <mergeCell ref="NQI37:NQL37"/>
    <mergeCell ref="NQM37:NQP37"/>
    <mergeCell ref="NQQ37:NQT37"/>
    <mergeCell ref="NPG37:NPJ37"/>
    <mergeCell ref="NPK37:NPN37"/>
    <mergeCell ref="NPO37:NPR37"/>
    <mergeCell ref="NPS37:NPV37"/>
    <mergeCell ref="NPW37:NPZ37"/>
    <mergeCell ref="NOM37:NOP37"/>
    <mergeCell ref="NOQ37:NOT37"/>
    <mergeCell ref="NOU37:NOX37"/>
    <mergeCell ref="NOY37:NPB37"/>
    <mergeCell ref="NPC37:NPF37"/>
    <mergeCell ref="NNS37:NNV37"/>
    <mergeCell ref="NNW37:NNZ37"/>
    <mergeCell ref="NOA37:NOD37"/>
    <mergeCell ref="NOE37:NOH37"/>
    <mergeCell ref="NOI37:NOL37"/>
    <mergeCell ref="NMY37:NNB37"/>
    <mergeCell ref="NNC37:NNF37"/>
    <mergeCell ref="NNG37:NNJ37"/>
    <mergeCell ref="NNK37:NNN37"/>
    <mergeCell ref="NNO37:NNR37"/>
    <mergeCell ref="NME37:NMH37"/>
    <mergeCell ref="NMI37:NML37"/>
    <mergeCell ref="NMM37:NMP37"/>
    <mergeCell ref="NMQ37:NMT37"/>
    <mergeCell ref="NMU37:NMX37"/>
    <mergeCell ref="NLK37:NLN37"/>
    <mergeCell ref="NLO37:NLR37"/>
    <mergeCell ref="NLS37:NLV37"/>
    <mergeCell ref="NLW37:NLZ37"/>
    <mergeCell ref="NMA37:NMD37"/>
    <mergeCell ref="NKQ37:NKT37"/>
    <mergeCell ref="NKU37:NKX37"/>
    <mergeCell ref="NKY37:NLB37"/>
    <mergeCell ref="NLC37:NLF37"/>
    <mergeCell ref="NLG37:NLJ37"/>
    <mergeCell ref="NJW37:NJZ37"/>
    <mergeCell ref="NKA37:NKD37"/>
    <mergeCell ref="NKE37:NKH37"/>
    <mergeCell ref="NKI37:NKL37"/>
    <mergeCell ref="NKM37:NKP37"/>
    <mergeCell ref="NJC37:NJF37"/>
    <mergeCell ref="NJG37:NJJ37"/>
    <mergeCell ref="NJK37:NJN37"/>
    <mergeCell ref="NJO37:NJR37"/>
    <mergeCell ref="NJS37:NJV37"/>
    <mergeCell ref="NII37:NIL37"/>
    <mergeCell ref="NIM37:NIP37"/>
    <mergeCell ref="NIQ37:NIT37"/>
    <mergeCell ref="NIU37:NIX37"/>
    <mergeCell ref="NIY37:NJB37"/>
    <mergeCell ref="NHO37:NHR37"/>
    <mergeCell ref="NHS37:NHV37"/>
    <mergeCell ref="NHW37:NHZ37"/>
    <mergeCell ref="NIA37:NID37"/>
    <mergeCell ref="NIE37:NIH37"/>
    <mergeCell ref="NGU37:NGX37"/>
    <mergeCell ref="NGY37:NHB37"/>
    <mergeCell ref="NHC37:NHF37"/>
    <mergeCell ref="NHG37:NHJ37"/>
    <mergeCell ref="NHK37:NHN37"/>
    <mergeCell ref="NGA37:NGD37"/>
    <mergeCell ref="NGE37:NGH37"/>
    <mergeCell ref="NGI37:NGL37"/>
    <mergeCell ref="NGM37:NGP37"/>
    <mergeCell ref="NGQ37:NGT37"/>
    <mergeCell ref="NFG37:NFJ37"/>
    <mergeCell ref="NFK37:NFN37"/>
    <mergeCell ref="NFO37:NFR37"/>
    <mergeCell ref="NFS37:NFV37"/>
    <mergeCell ref="NFW37:NFZ37"/>
    <mergeCell ref="NEM37:NEP37"/>
    <mergeCell ref="NEQ37:NET37"/>
    <mergeCell ref="NEU37:NEX37"/>
    <mergeCell ref="NEY37:NFB37"/>
    <mergeCell ref="NFC37:NFF37"/>
    <mergeCell ref="NDS37:NDV37"/>
    <mergeCell ref="NDW37:NDZ37"/>
    <mergeCell ref="NEA37:NED37"/>
    <mergeCell ref="NEE37:NEH37"/>
    <mergeCell ref="NEI37:NEL37"/>
    <mergeCell ref="NCY37:NDB37"/>
    <mergeCell ref="NDC37:NDF37"/>
    <mergeCell ref="NDG37:NDJ37"/>
    <mergeCell ref="NDK37:NDN37"/>
    <mergeCell ref="NDO37:NDR37"/>
    <mergeCell ref="NCE37:NCH37"/>
    <mergeCell ref="NCI37:NCL37"/>
    <mergeCell ref="NCM37:NCP37"/>
    <mergeCell ref="NCQ37:NCT37"/>
    <mergeCell ref="NCU37:NCX37"/>
    <mergeCell ref="NBK37:NBN37"/>
    <mergeCell ref="NBO37:NBR37"/>
    <mergeCell ref="NBS37:NBV37"/>
    <mergeCell ref="NBW37:NBZ37"/>
    <mergeCell ref="NCA37:NCD37"/>
    <mergeCell ref="NAQ37:NAT37"/>
    <mergeCell ref="NAU37:NAX37"/>
    <mergeCell ref="NAY37:NBB37"/>
    <mergeCell ref="NBC37:NBF37"/>
    <mergeCell ref="NBG37:NBJ37"/>
    <mergeCell ref="MZW37:MZZ37"/>
    <mergeCell ref="NAA37:NAD37"/>
    <mergeCell ref="NAE37:NAH37"/>
    <mergeCell ref="NAI37:NAL37"/>
    <mergeCell ref="NAM37:NAP37"/>
    <mergeCell ref="MZC37:MZF37"/>
    <mergeCell ref="MZG37:MZJ37"/>
    <mergeCell ref="MZK37:MZN37"/>
    <mergeCell ref="MZO37:MZR37"/>
    <mergeCell ref="MZS37:MZV37"/>
    <mergeCell ref="MYI37:MYL37"/>
    <mergeCell ref="MYM37:MYP37"/>
    <mergeCell ref="MYQ37:MYT37"/>
    <mergeCell ref="MYU37:MYX37"/>
    <mergeCell ref="MYY37:MZB37"/>
    <mergeCell ref="MXO37:MXR37"/>
    <mergeCell ref="MXS37:MXV37"/>
    <mergeCell ref="MXW37:MXZ37"/>
    <mergeCell ref="MYA37:MYD37"/>
    <mergeCell ref="MYE37:MYH37"/>
    <mergeCell ref="MWU37:MWX37"/>
    <mergeCell ref="MWY37:MXB37"/>
    <mergeCell ref="MXC37:MXF37"/>
    <mergeCell ref="MXG37:MXJ37"/>
    <mergeCell ref="MXK37:MXN37"/>
    <mergeCell ref="MWA37:MWD37"/>
    <mergeCell ref="MWE37:MWH37"/>
    <mergeCell ref="MWI37:MWL37"/>
    <mergeCell ref="MWM37:MWP37"/>
    <mergeCell ref="MWQ37:MWT37"/>
    <mergeCell ref="MVG37:MVJ37"/>
    <mergeCell ref="MVK37:MVN37"/>
    <mergeCell ref="MVO37:MVR37"/>
    <mergeCell ref="MVS37:MVV37"/>
    <mergeCell ref="MVW37:MVZ37"/>
    <mergeCell ref="MUM37:MUP37"/>
    <mergeCell ref="MUQ37:MUT37"/>
    <mergeCell ref="MUU37:MUX37"/>
    <mergeCell ref="MUY37:MVB37"/>
    <mergeCell ref="MVC37:MVF37"/>
    <mergeCell ref="MTS37:MTV37"/>
    <mergeCell ref="MTW37:MTZ37"/>
    <mergeCell ref="MUA37:MUD37"/>
    <mergeCell ref="MUE37:MUH37"/>
    <mergeCell ref="MUI37:MUL37"/>
    <mergeCell ref="MSY37:MTB37"/>
    <mergeCell ref="MTC37:MTF37"/>
    <mergeCell ref="MTG37:MTJ37"/>
    <mergeCell ref="MTK37:MTN37"/>
    <mergeCell ref="MTO37:MTR37"/>
    <mergeCell ref="MSE37:MSH37"/>
    <mergeCell ref="MSI37:MSL37"/>
    <mergeCell ref="MSM37:MSP37"/>
    <mergeCell ref="MSQ37:MST37"/>
    <mergeCell ref="MSU37:MSX37"/>
    <mergeCell ref="MRK37:MRN37"/>
    <mergeCell ref="MRO37:MRR37"/>
    <mergeCell ref="MRS37:MRV37"/>
    <mergeCell ref="MRW37:MRZ37"/>
    <mergeCell ref="MSA37:MSD37"/>
    <mergeCell ref="MQQ37:MQT37"/>
    <mergeCell ref="MQU37:MQX37"/>
    <mergeCell ref="MQY37:MRB37"/>
    <mergeCell ref="MRC37:MRF37"/>
    <mergeCell ref="MRG37:MRJ37"/>
    <mergeCell ref="MPW37:MPZ37"/>
    <mergeCell ref="MQA37:MQD37"/>
    <mergeCell ref="MQE37:MQH37"/>
    <mergeCell ref="MQI37:MQL37"/>
    <mergeCell ref="MQM37:MQP37"/>
    <mergeCell ref="MPC37:MPF37"/>
    <mergeCell ref="MPG37:MPJ37"/>
    <mergeCell ref="MPK37:MPN37"/>
    <mergeCell ref="MPO37:MPR37"/>
    <mergeCell ref="MPS37:MPV37"/>
    <mergeCell ref="MOI37:MOL37"/>
    <mergeCell ref="MOM37:MOP37"/>
    <mergeCell ref="MOQ37:MOT37"/>
    <mergeCell ref="MOU37:MOX37"/>
    <mergeCell ref="MOY37:MPB37"/>
    <mergeCell ref="MNO37:MNR37"/>
    <mergeCell ref="MNS37:MNV37"/>
    <mergeCell ref="MNW37:MNZ37"/>
    <mergeCell ref="MOA37:MOD37"/>
    <mergeCell ref="MOE37:MOH37"/>
    <mergeCell ref="MMU37:MMX37"/>
    <mergeCell ref="MMY37:MNB37"/>
    <mergeCell ref="MNC37:MNF37"/>
    <mergeCell ref="MNG37:MNJ37"/>
    <mergeCell ref="MNK37:MNN37"/>
    <mergeCell ref="MMA37:MMD37"/>
    <mergeCell ref="MME37:MMH37"/>
    <mergeCell ref="MMI37:MML37"/>
    <mergeCell ref="MMM37:MMP37"/>
    <mergeCell ref="MMQ37:MMT37"/>
    <mergeCell ref="MLG37:MLJ37"/>
    <mergeCell ref="MLK37:MLN37"/>
    <mergeCell ref="MLO37:MLR37"/>
    <mergeCell ref="MLS37:MLV37"/>
    <mergeCell ref="MLW37:MLZ37"/>
    <mergeCell ref="MKM37:MKP37"/>
    <mergeCell ref="MKQ37:MKT37"/>
    <mergeCell ref="MKU37:MKX37"/>
    <mergeCell ref="MKY37:MLB37"/>
    <mergeCell ref="MLC37:MLF37"/>
    <mergeCell ref="MJS37:MJV37"/>
    <mergeCell ref="MJW37:MJZ37"/>
    <mergeCell ref="MKA37:MKD37"/>
    <mergeCell ref="MKE37:MKH37"/>
    <mergeCell ref="MKI37:MKL37"/>
    <mergeCell ref="MIY37:MJB37"/>
    <mergeCell ref="MJC37:MJF37"/>
    <mergeCell ref="MJG37:MJJ37"/>
    <mergeCell ref="MJK37:MJN37"/>
    <mergeCell ref="MJO37:MJR37"/>
    <mergeCell ref="MIE37:MIH37"/>
    <mergeCell ref="MII37:MIL37"/>
    <mergeCell ref="MIM37:MIP37"/>
    <mergeCell ref="MIQ37:MIT37"/>
    <mergeCell ref="MIU37:MIX37"/>
    <mergeCell ref="MHK37:MHN37"/>
    <mergeCell ref="MHO37:MHR37"/>
    <mergeCell ref="MHS37:MHV37"/>
    <mergeCell ref="MHW37:MHZ37"/>
    <mergeCell ref="MIA37:MID37"/>
    <mergeCell ref="MGQ37:MGT37"/>
    <mergeCell ref="MGU37:MGX37"/>
    <mergeCell ref="MGY37:MHB37"/>
    <mergeCell ref="MHC37:MHF37"/>
    <mergeCell ref="MHG37:MHJ37"/>
    <mergeCell ref="MFW37:MFZ37"/>
    <mergeCell ref="MGA37:MGD37"/>
    <mergeCell ref="MGE37:MGH37"/>
    <mergeCell ref="MGI37:MGL37"/>
    <mergeCell ref="MGM37:MGP37"/>
    <mergeCell ref="MFC37:MFF37"/>
    <mergeCell ref="MFG37:MFJ37"/>
    <mergeCell ref="MFK37:MFN37"/>
    <mergeCell ref="MFO37:MFR37"/>
    <mergeCell ref="MFS37:MFV37"/>
    <mergeCell ref="MEI37:MEL37"/>
    <mergeCell ref="MEM37:MEP37"/>
    <mergeCell ref="MEQ37:MET37"/>
    <mergeCell ref="MEU37:MEX37"/>
    <mergeCell ref="MEY37:MFB37"/>
    <mergeCell ref="MDO37:MDR37"/>
    <mergeCell ref="MDS37:MDV37"/>
    <mergeCell ref="MDW37:MDZ37"/>
    <mergeCell ref="MEA37:MED37"/>
    <mergeCell ref="MEE37:MEH37"/>
    <mergeCell ref="MCU37:MCX37"/>
    <mergeCell ref="MCY37:MDB37"/>
    <mergeCell ref="MDC37:MDF37"/>
    <mergeCell ref="MDG37:MDJ37"/>
    <mergeCell ref="MDK37:MDN37"/>
    <mergeCell ref="MCA37:MCD37"/>
    <mergeCell ref="MCE37:MCH37"/>
    <mergeCell ref="MCI37:MCL37"/>
    <mergeCell ref="MCM37:MCP37"/>
    <mergeCell ref="MCQ37:MCT37"/>
    <mergeCell ref="MBG37:MBJ37"/>
    <mergeCell ref="MBK37:MBN37"/>
    <mergeCell ref="MBO37:MBR37"/>
    <mergeCell ref="MBS37:MBV37"/>
    <mergeCell ref="MBW37:MBZ37"/>
    <mergeCell ref="MAM37:MAP37"/>
    <mergeCell ref="MAQ37:MAT37"/>
    <mergeCell ref="MAU37:MAX37"/>
    <mergeCell ref="MAY37:MBB37"/>
    <mergeCell ref="MBC37:MBF37"/>
    <mergeCell ref="LZS37:LZV37"/>
    <mergeCell ref="LZW37:LZZ37"/>
    <mergeCell ref="MAA37:MAD37"/>
    <mergeCell ref="MAE37:MAH37"/>
    <mergeCell ref="MAI37:MAL37"/>
    <mergeCell ref="LYY37:LZB37"/>
    <mergeCell ref="LZC37:LZF37"/>
    <mergeCell ref="LZG37:LZJ37"/>
    <mergeCell ref="LZK37:LZN37"/>
    <mergeCell ref="LZO37:LZR37"/>
    <mergeCell ref="LYE37:LYH37"/>
    <mergeCell ref="LYI37:LYL37"/>
    <mergeCell ref="LYM37:LYP37"/>
    <mergeCell ref="LYQ37:LYT37"/>
    <mergeCell ref="LYU37:LYX37"/>
    <mergeCell ref="LXK37:LXN37"/>
    <mergeCell ref="LXO37:LXR37"/>
    <mergeCell ref="LXS37:LXV37"/>
    <mergeCell ref="LXW37:LXZ37"/>
    <mergeCell ref="LYA37:LYD37"/>
    <mergeCell ref="LWQ37:LWT37"/>
    <mergeCell ref="LWU37:LWX37"/>
    <mergeCell ref="LWY37:LXB37"/>
    <mergeCell ref="LXC37:LXF37"/>
    <mergeCell ref="LXG37:LXJ37"/>
    <mergeCell ref="LVW37:LVZ37"/>
    <mergeCell ref="LWA37:LWD37"/>
    <mergeCell ref="LWE37:LWH37"/>
    <mergeCell ref="LWI37:LWL37"/>
    <mergeCell ref="LWM37:LWP37"/>
    <mergeCell ref="LVC37:LVF37"/>
    <mergeCell ref="LVG37:LVJ37"/>
    <mergeCell ref="LVK37:LVN37"/>
    <mergeCell ref="LVO37:LVR37"/>
    <mergeCell ref="LVS37:LVV37"/>
    <mergeCell ref="LUI37:LUL37"/>
    <mergeCell ref="LUM37:LUP37"/>
    <mergeCell ref="LUQ37:LUT37"/>
    <mergeCell ref="LUU37:LUX37"/>
    <mergeCell ref="LUY37:LVB37"/>
    <mergeCell ref="LTO37:LTR37"/>
    <mergeCell ref="LTS37:LTV37"/>
    <mergeCell ref="LTW37:LTZ37"/>
    <mergeCell ref="LUA37:LUD37"/>
    <mergeCell ref="LUE37:LUH37"/>
    <mergeCell ref="LSU37:LSX37"/>
    <mergeCell ref="LSY37:LTB37"/>
    <mergeCell ref="LTC37:LTF37"/>
    <mergeCell ref="LTG37:LTJ37"/>
    <mergeCell ref="LTK37:LTN37"/>
    <mergeCell ref="LSA37:LSD37"/>
    <mergeCell ref="LSE37:LSH37"/>
    <mergeCell ref="LSI37:LSL37"/>
    <mergeCell ref="LSM37:LSP37"/>
    <mergeCell ref="LSQ37:LST37"/>
    <mergeCell ref="LRG37:LRJ37"/>
    <mergeCell ref="LRK37:LRN37"/>
    <mergeCell ref="LRO37:LRR37"/>
    <mergeCell ref="LRS37:LRV37"/>
    <mergeCell ref="LRW37:LRZ37"/>
    <mergeCell ref="LQM37:LQP37"/>
    <mergeCell ref="LQQ37:LQT37"/>
    <mergeCell ref="LQU37:LQX37"/>
    <mergeCell ref="LQY37:LRB37"/>
    <mergeCell ref="LRC37:LRF37"/>
    <mergeCell ref="LPS37:LPV37"/>
    <mergeCell ref="LPW37:LPZ37"/>
    <mergeCell ref="LQA37:LQD37"/>
    <mergeCell ref="LQE37:LQH37"/>
    <mergeCell ref="LQI37:LQL37"/>
    <mergeCell ref="LOY37:LPB37"/>
    <mergeCell ref="LPC37:LPF37"/>
    <mergeCell ref="LPG37:LPJ37"/>
    <mergeCell ref="LPK37:LPN37"/>
    <mergeCell ref="LPO37:LPR37"/>
    <mergeCell ref="LOE37:LOH37"/>
    <mergeCell ref="LOI37:LOL37"/>
    <mergeCell ref="LOM37:LOP37"/>
    <mergeCell ref="LOQ37:LOT37"/>
    <mergeCell ref="LOU37:LOX37"/>
    <mergeCell ref="LNK37:LNN37"/>
    <mergeCell ref="LNO37:LNR37"/>
    <mergeCell ref="LNS37:LNV37"/>
    <mergeCell ref="LNW37:LNZ37"/>
    <mergeCell ref="LOA37:LOD37"/>
    <mergeCell ref="LMQ37:LMT37"/>
    <mergeCell ref="LMU37:LMX37"/>
    <mergeCell ref="LMY37:LNB37"/>
    <mergeCell ref="LNC37:LNF37"/>
    <mergeCell ref="LNG37:LNJ37"/>
    <mergeCell ref="LLW37:LLZ37"/>
    <mergeCell ref="LMA37:LMD37"/>
    <mergeCell ref="LME37:LMH37"/>
    <mergeCell ref="LMI37:LML37"/>
    <mergeCell ref="LMM37:LMP37"/>
    <mergeCell ref="LLC37:LLF37"/>
    <mergeCell ref="LLG37:LLJ37"/>
    <mergeCell ref="LLK37:LLN37"/>
    <mergeCell ref="LLO37:LLR37"/>
    <mergeCell ref="LLS37:LLV37"/>
    <mergeCell ref="LKI37:LKL37"/>
    <mergeCell ref="LKM37:LKP37"/>
    <mergeCell ref="LKQ37:LKT37"/>
    <mergeCell ref="LKU37:LKX37"/>
    <mergeCell ref="LKY37:LLB37"/>
    <mergeCell ref="LJO37:LJR37"/>
    <mergeCell ref="LJS37:LJV37"/>
    <mergeCell ref="LJW37:LJZ37"/>
    <mergeCell ref="LKA37:LKD37"/>
    <mergeCell ref="LKE37:LKH37"/>
    <mergeCell ref="LIU37:LIX37"/>
    <mergeCell ref="LIY37:LJB37"/>
    <mergeCell ref="LJC37:LJF37"/>
    <mergeCell ref="LJG37:LJJ37"/>
    <mergeCell ref="LJK37:LJN37"/>
    <mergeCell ref="LIA37:LID37"/>
    <mergeCell ref="LIE37:LIH37"/>
    <mergeCell ref="LII37:LIL37"/>
    <mergeCell ref="LIM37:LIP37"/>
    <mergeCell ref="LIQ37:LIT37"/>
    <mergeCell ref="LHG37:LHJ37"/>
    <mergeCell ref="LHK37:LHN37"/>
    <mergeCell ref="LHO37:LHR37"/>
    <mergeCell ref="LHS37:LHV37"/>
    <mergeCell ref="LHW37:LHZ37"/>
    <mergeCell ref="LGM37:LGP37"/>
    <mergeCell ref="LGQ37:LGT37"/>
    <mergeCell ref="LGU37:LGX37"/>
    <mergeCell ref="LGY37:LHB37"/>
    <mergeCell ref="LHC37:LHF37"/>
    <mergeCell ref="LFS37:LFV37"/>
    <mergeCell ref="LFW37:LFZ37"/>
    <mergeCell ref="LGA37:LGD37"/>
    <mergeCell ref="LGE37:LGH37"/>
    <mergeCell ref="LGI37:LGL37"/>
    <mergeCell ref="LEY37:LFB37"/>
    <mergeCell ref="LFC37:LFF37"/>
    <mergeCell ref="LFG37:LFJ37"/>
    <mergeCell ref="LFK37:LFN37"/>
    <mergeCell ref="LFO37:LFR37"/>
    <mergeCell ref="LEE37:LEH37"/>
    <mergeCell ref="LEI37:LEL37"/>
    <mergeCell ref="LEM37:LEP37"/>
    <mergeCell ref="LEQ37:LET37"/>
    <mergeCell ref="LEU37:LEX37"/>
    <mergeCell ref="LDK37:LDN37"/>
    <mergeCell ref="LDO37:LDR37"/>
    <mergeCell ref="LDS37:LDV37"/>
    <mergeCell ref="LDW37:LDZ37"/>
    <mergeCell ref="LEA37:LED37"/>
    <mergeCell ref="LCQ37:LCT37"/>
    <mergeCell ref="LCU37:LCX37"/>
    <mergeCell ref="LCY37:LDB37"/>
    <mergeCell ref="LDC37:LDF37"/>
    <mergeCell ref="LDG37:LDJ37"/>
    <mergeCell ref="LBW37:LBZ37"/>
    <mergeCell ref="LCA37:LCD37"/>
    <mergeCell ref="LCE37:LCH37"/>
    <mergeCell ref="LCI37:LCL37"/>
    <mergeCell ref="LCM37:LCP37"/>
    <mergeCell ref="LBC37:LBF37"/>
    <mergeCell ref="LBG37:LBJ37"/>
    <mergeCell ref="LBK37:LBN37"/>
    <mergeCell ref="LBO37:LBR37"/>
    <mergeCell ref="LBS37:LBV37"/>
    <mergeCell ref="LAI37:LAL37"/>
    <mergeCell ref="LAM37:LAP37"/>
    <mergeCell ref="LAQ37:LAT37"/>
    <mergeCell ref="LAU37:LAX37"/>
    <mergeCell ref="LAY37:LBB37"/>
    <mergeCell ref="KZO37:KZR37"/>
    <mergeCell ref="KZS37:KZV37"/>
    <mergeCell ref="KZW37:KZZ37"/>
    <mergeCell ref="LAA37:LAD37"/>
    <mergeCell ref="LAE37:LAH37"/>
    <mergeCell ref="KYU37:KYX37"/>
    <mergeCell ref="KYY37:KZB37"/>
    <mergeCell ref="KZC37:KZF37"/>
    <mergeCell ref="KZG37:KZJ37"/>
    <mergeCell ref="KZK37:KZN37"/>
    <mergeCell ref="KYA37:KYD37"/>
    <mergeCell ref="KYE37:KYH37"/>
    <mergeCell ref="KYI37:KYL37"/>
    <mergeCell ref="KYM37:KYP37"/>
    <mergeCell ref="KYQ37:KYT37"/>
    <mergeCell ref="KXG37:KXJ37"/>
    <mergeCell ref="KXK37:KXN37"/>
    <mergeCell ref="KXO37:KXR37"/>
    <mergeCell ref="KXS37:KXV37"/>
    <mergeCell ref="KXW37:KXZ37"/>
    <mergeCell ref="KWM37:KWP37"/>
    <mergeCell ref="KWQ37:KWT37"/>
    <mergeCell ref="KWU37:KWX37"/>
    <mergeCell ref="KWY37:KXB37"/>
    <mergeCell ref="KXC37:KXF37"/>
    <mergeCell ref="KVS37:KVV37"/>
    <mergeCell ref="KVW37:KVZ37"/>
    <mergeCell ref="KWA37:KWD37"/>
    <mergeCell ref="KWE37:KWH37"/>
    <mergeCell ref="KWI37:KWL37"/>
    <mergeCell ref="KUY37:KVB37"/>
    <mergeCell ref="KVC37:KVF37"/>
    <mergeCell ref="KVG37:KVJ37"/>
    <mergeCell ref="KVK37:KVN37"/>
    <mergeCell ref="KVO37:KVR37"/>
    <mergeCell ref="KUE37:KUH37"/>
    <mergeCell ref="KUI37:KUL37"/>
    <mergeCell ref="KUM37:KUP37"/>
    <mergeCell ref="KUQ37:KUT37"/>
    <mergeCell ref="KUU37:KUX37"/>
    <mergeCell ref="KTK37:KTN37"/>
    <mergeCell ref="KTO37:KTR37"/>
    <mergeCell ref="KTS37:KTV37"/>
    <mergeCell ref="KTW37:KTZ37"/>
    <mergeCell ref="KUA37:KUD37"/>
    <mergeCell ref="KSQ37:KST37"/>
    <mergeCell ref="KSU37:KSX37"/>
    <mergeCell ref="KSY37:KTB37"/>
    <mergeCell ref="KTC37:KTF37"/>
    <mergeCell ref="KTG37:KTJ37"/>
    <mergeCell ref="KRW37:KRZ37"/>
    <mergeCell ref="KSA37:KSD37"/>
    <mergeCell ref="KSE37:KSH37"/>
    <mergeCell ref="KSI37:KSL37"/>
    <mergeCell ref="KSM37:KSP37"/>
    <mergeCell ref="KRC37:KRF37"/>
    <mergeCell ref="KRG37:KRJ37"/>
    <mergeCell ref="KRK37:KRN37"/>
    <mergeCell ref="KRO37:KRR37"/>
    <mergeCell ref="KRS37:KRV37"/>
    <mergeCell ref="KQI37:KQL37"/>
    <mergeCell ref="KQM37:KQP37"/>
    <mergeCell ref="KQQ37:KQT37"/>
    <mergeCell ref="KQU37:KQX37"/>
    <mergeCell ref="KQY37:KRB37"/>
    <mergeCell ref="KPO37:KPR37"/>
    <mergeCell ref="KPS37:KPV37"/>
    <mergeCell ref="KPW37:KPZ37"/>
    <mergeCell ref="KQA37:KQD37"/>
    <mergeCell ref="KQE37:KQH37"/>
    <mergeCell ref="KOU37:KOX37"/>
    <mergeCell ref="KOY37:KPB37"/>
    <mergeCell ref="KPC37:KPF37"/>
    <mergeCell ref="KPG37:KPJ37"/>
    <mergeCell ref="KPK37:KPN37"/>
    <mergeCell ref="KOA37:KOD37"/>
    <mergeCell ref="KOE37:KOH37"/>
    <mergeCell ref="KOI37:KOL37"/>
    <mergeCell ref="KOM37:KOP37"/>
    <mergeCell ref="KOQ37:KOT37"/>
    <mergeCell ref="KNG37:KNJ37"/>
    <mergeCell ref="KNK37:KNN37"/>
    <mergeCell ref="KNO37:KNR37"/>
    <mergeCell ref="KNS37:KNV37"/>
    <mergeCell ref="KNW37:KNZ37"/>
    <mergeCell ref="KMM37:KMP37"/>
    <mergeCell ref="KMQ37:KMT37"/>
    <mergeCell ref="KMU37:KMX37"/>
    <mergeCell ref="KMY37:KNB37"/>
    <mergeCell ref="KNC37:KNF37"/>
    <mergeCell ref="KLS37:KLV37"/>
    <mergeCell ref="KLW37:KLZ37"/>
    <mergeCell ref="KMA37:KMD37"/>
    <mergeCell ref="KME37:KMH37"/>
    <mergeCell ref="KMI37:KML37"/>
    <mergeCell ref="KKY37:KLB37"/>
    <mergeCell ref="KLC37:KLF37"/>
    <mergeCell ref="KLG37:KLJ37"/>
    <mergeCell ref="KLK37:KLN37"/>
    <mergeCell ref="KLO37:KLR37"/>
    <mergeCell ref="KKE37:KKH37"/>
    <mergeCell ref="KKI37:KKL37"/>
    <mergeCell ref="KKM37:KKP37"/>
    <mergeCell ref="KKQ37:KKT37"/>
    <mergeCell ref="KKU37:KKX37"/>
    <mergeCell ref="KJK37:KJN37"/>
    <mergeCell ref="KJO37:KJR37"/>
    <mergeCell ref="KJS37:KJV37"/>
    <mergeCell ref="KJW37:KJZ37"/>
    <mergeCell ref="KKA37:KKD37"/>
    <mergeCell ref="KIQ37:KIT37"/>
    <mergeCell ref="KIU37:KIX37"/>
    <mergeCell ref="KIY37:KJB37"/>
    <mergeCell ref="KJC37:KJF37"/>
    <mergeCell ref="KJG37:KJJ37"/>
    <mergeCell ref="KHW37:KHZ37"/>
    <mergeCell ref="KIA37:KID37"/>
    <mergeCell ref="KIE37:KIH37"/>
    <mergeCell ref="KII37:KIL37"/>
    <mergeCell ref="KIM37:KIP37"/>
    <mergeCell ref="KHC37:KHF37"/>
    <mergeCell ref="KHG37:KHJ37"/>
    <mergeCell ref="KHK37:KHN37"/>
    <mergeCell ref="KHO37:KHR37"/>
    <mergeCell ref="KHS37:KHV37"/>
    <mergeCell ref="KGI37:KGL37"/>
    <mergeCell ref="KGM37:KGP37"/>
    <mergeCell ref="KGQ37:KGT37"/>
    <mergeCell ref="KGU37:KGX37"/>
    <mergeCell ref="KGY37:KHB37"/>
    <mergeCell ref="KFO37:KFR37"/>
    <mergeCell ref="KFS37:KFV37"/>
    <mergeCell ref="KFW37:KFZ37"/>
    <mergeCell ref="KGA37:KGD37"/>
    <mergeCell ref="KGE37:KGH37"/>
    <mergeCell ref="KEU37:KEX37"/>
    <mergeCell ref="KEY37:KFB37"/>
    <mergeCell ref="KFC37:KFF37"/>
    <mergeCell ref="KFG37:KFJ37"/>
    <mergeCell ref="KFK37:KFN37"/>
    <mergeCell ref="KEA37:KED37"/>
    <mergeCell ref="KEE37:KEH37"/>
    <mergeCell ref="KEI37:KEL37"/>
    <mergeCell ref="KEM37:KEP37"/>
    <mergeCell ref="KEQ37:KET37"/>
    <mergeCell ref="KDG37:KDJ37"/>
    <mergeCell ref="KDK37:KDN37"/>
    <mergeCell ref="KDO37:KDR37"/>
    <mergeCell ref="KDS37:KDV37"/>
    <mergeCell ref="KDW37:KDZ37"/>
    <mergeCell ref="KCM37:KCP37"/>
    <mergeCell ref="KCQ37:KCT37"/>
    <mergeCell ref="KCU37:KCX37"/>
    <mergeCell ref="KCY37:KDB37"/>
    <mergeCell ref="KDC37:KDF37"/>
    <mergeCell ref="KBS37:KBV37"/>
    <mergeCell ref="KBW37:KBZ37"/>
    <mergeCell ref="KCA37:KCD37"/>
    <mergeCell ref="KCE37:KCH37"/>
    <mergeCell ref="KCI37:KCL37"/>
    <mergeCell ref="KAY37:KBB37"/>
    <mergeCell ref="KBC37:KBF37"/>
    <mergeCell ref="KBG37:KBJ37"/>
    <mergeCell ref="KBK37:KBN37"/>
    <mergeCell ref="KBO37:KBR37"/>
    <mergeCell ref="KAE37:KAH37"/>
    <mergeCell ref="KAI37:KAL37"/>
    <mergeCell ref="KAM37:KAP37"/>
    <mergeCell ref="KAQ37:KAT37"/>
    <mergeCell ref="KAU37:KAX37"/>
    <mergeCell ref="JZK37:JZN37"/>
    <mergeCell ref="JZO37:JZR37"/>
    <mergeCell ref="JZS37:JZV37"/>
    <mergeCell ref="JZW37:JZZ37"/>
    <mergeCell ref="KAA37:KAD37"/>
    <mergeCell ref="JYQ37:JYT37"/>
    <mergeCell ref="JYU37:JYX37"/>
    <mergeCell ref="JYY37:JZB37"/>
    <mergeCell ref="JZC37:JZF37"/>
    <mergeCell ref="JZG37:JZJ37"/>
    <mergeCell ref="JXW37:JXZ37"/>
    <mergeCell ref="JYA37:JYD37"/>
    <mergeCell ref="JYE37:JYH37"/>
    <mergeCell ref="JYI37:JYL37"/>
    <mergeCell ref="JYM37:JYP37"/>
    <mergeCell ref="JXC37:JXF37"/>
    <mergeCell ref="JXG37:JXJ37"/>
    <mergeCell ref="JXK37:JXN37"/>
    <mergeCell ref="JXO37:JXR37"/>
    <mergeCell ref="JXS37:JXV37"/>
    <mergeCell ref="JWI37:JWL37"/>
    <mergeCell ref="JWM37:JWP37"/>
    <mergeCell ref="JWQ37:JWT37"/>
    <mergeCell ref="JWU37:JWX37"/>
    <mergeCell ref="JWY37:JXB37"/>
    <mergeCell ref="JVO37:JVR37"/>
    <mergeCell ref="JVS37:JVV37"/>
    <mergeCell ref="JVW37:JVZ37"/>
    <mergeCell ref="JWA37:JWD37"/>
    <mergeCell ref="JWE37:JWH37"/>
    <mergeCell ref="JUU37:JUX37"/>
    <mergeCell ref="JUY37:JVB37"/>
    <mergeCell ref="JVC37:JVF37"/>
    <mergeCell ref="JVG37:JVJ37"/>
    <mergeCell ref="JVK37:JVN37"/>
    <mergeCell ref="JUA37:JUD37"/>
    <mergeCell ref="JUE37:JUH37"/>
    <mergeCell ref="JUI37:JUL37"/>
    <mergeCell ref="JUM37:JUP37"/>
    <mergeCell ref="JUQ37:JUT37"/>
    <mergeCell ref="JTG37:JTJ37"/>
    <mergeCell ref="JTK37:JTN37"/>
    <mergeCell ref="JTO37:JTR37"/>
    <mergeCell ref="JTS37:JTV37"/>
    <mergeCell ref="JTW37:JTZ37"/>
    <mergeCell ref="JSM37:JSP37"/>
    <mergeCell ref="JSQ37:JST37"/>
    <mergeCell ref="JSU37:JSX37"/>
    <mergeCell ref="JSY37:JTB37"/>
    <mergeCell ref="JTC37:JTF37"/>
    <mergeCell ref="JRS37:JRV37"/>
    <mergeCell ref="JRW37:JRZ37"/>
    <mergeCell ref="JSA37:JSD37"/>
    <mergeCell ref="JSE37:JSH37"/>
    <mergeCell ref="JSI37:JSL37"/>
    <mergeCell ref="JQY37:JRB37"/>
    <mergeCell ref="JRC37:JRF37"/>
    <mergeCell ref="JRG37:JRJ37"/>
    <mergeCell ref="JRK37:JRN37"/>
    <mergeCell ref="JRO37:JRR37"/>
    <mergeCell ref="JQE37:JQH37"/>
    <mergeCell ref="JQI37:JQL37"/>
    <mergeCell ref="JQM37:JQP37"/>
    <mergeCell ref="JQQ37:JQT37"/>
    <mergeCell ref="JQU37:JQX37"/>
    <mergeCell ref="JPK37:JPN37"/>
    <mergeCell ref="JPO37:JPR37"/>
    <mergeCell ref="JPS37:JPV37"/>
    <mergeCell ref="JPW37:JPZ37"/>
    <mergeCell ref="JQA37:JQD37"/>
    <mergeCell ref="JOQ37:JOT37"/>
    <mergeCell ref="JOU37:JOX37"/>
    <mergeCell ref="JOY37:JPB37"/>
    <mergeCell ref="JPC37:JPF37"/>
    <mergeCell ref="JPG37:JPJ37"/>
    <mergeCell ref="JNW37:JNZ37"/>
    <mergeCell ref="JOA37:JOD37"/>
    <mergeCell ref="JOE37:JOH37"/>
    <mergeCell ref="JOI37:JOL37"/>
    <mergeCell ref="JOM37:JOP37"/>
    <mergeCell ref="JNC37:JNF37"/>
    <mergeCell ref="JNG37:JNJ37"/>
    <mergeCell ref="JNK37:JNN37"/>
    <mergeCell ref="JNO37:JNR37"/>
    <mergeCell ref="JNS37:JNV37"/>
    <mergeCell ref="JMI37:JML37"/>
    <mergeCell ref="JMM37:JMP37"/>
    <mergeCell ref="JMQ37:JMT37"/>
    <mergeCell ref="JMU37:JMX37"/>
    <mergeCell ref="JMY37:JNB37"/>
    <mergeCell ref="JLO37:JLR37"/>
    <mergeCell ref="JLS37:JLV37"/>
    <mergeCell ref="JLW37:JLZ37"/>
    <mergeCell ref="JMA37:JMD37"/>
    <mergeCell ref="JME37:JMH37"/>
    <mergeCell ref="JKU37:JKX37"/>
    <mergeCell ref="JKY37:JLB37"/>
    <mergeCell ref="JLC37:JLF37"/>
    <mergeCell ref="JLG37:JLJ37"/>
    <mergeCell ref="JLK37:JLN37"/>
    <mergeCell ref="JKA37:JKD37"/>
    <mergeCell ref="JKE37:JKH37"/>
    <mergeCell ref="JKI37:JKL37"/>
    <mergeCell ref="JKM37:JKP37"/>
    <mergeCell ref="JKQ37:JKT37"/>
    <mergeCell ref="JJG37:JJJ37"/>
    <mergeCell ref="JJK37:JJN37"/>
    <mergeCell ref="JJO37:JJR37"/>
    <mergeCell ref="JJS37:JJV37"/>
    <mergeCell ref="JJW37:JJZ37"/>
    <mergeCell ref="JIM37:JIP37"/>
    <mergeCell ref="JIQ37:JIT37"/>
    <mergeCell ref="JIU37:JIX37"/>
    <mergeCell ref="JIY37:JJB37"/>
    <mergeCell ref="JJC37:JJF37"/>
    <mergeCell ref="JHS37:JHV37"/>
    <mergeCell ref="JHW37:JHZ37"/>
    <mergeCell ref="JIA37:JID37"/>
    <mergeCell ref="JIE37:JIH37"/>
    <mergeCell ref="JII37:JIL37"/>
    <mergeCell ref="JGY37:JHB37"/>
    <mergeCell ref="JHC37:JHF37"/>
    <mergeCell ref="JHG37:JHJ37"/>
    <mergeCell ref="JHK37:JHN37"/>
    <mergeCell ref="JHO37:JHR37"/>
    <mergeCell ref="JGE37:JGH37"/>
    <mergeCell ref="JGI37:JGL37"/>
    <mergeCell ref="JGM37:JGP37"/>
    <mergeCell ref="JGQ37:JGT37"/>
    <mergeCell ref="JGU37:JGX37"/>
    <mergeCell ref="JFK37:JFN37"/>
    <mergeCell ref="JFO37:JFR37"/>
    <mergeCell ref="JFS37:JFV37"/>
    <mergeCell ref="JFW37:JFZ37"/>
    <mergeCell ref="JGA37:JGD37"/>
    <mergeCell ref="JEQ37:JET37"/>
    <mergeCell ref="JEU37:JEX37"/>
    <mergeCell ref="JEY37:JFB37"/>
    <mergeCell ref="JFC37:JFF37"/>
    <mergeCell ref="JFG37:JFJ37"/>
    <mergeCell ref="JDW37:JDZ37"/>
    <mergeCell ref="JEA37:JED37"/>
    <mergeCell ref="JEE37:JEH37"/>
    <mergeCell ref="JEI37:JEL37"/>
    <mergeCell ref="JEM37:JEP37"/>
    <mergeCell ref="JDC37:JDF37"/>
    <mergeCell ref="JDG37:JDJ37"/>
    <mergeCell ref="JDK37:JDN37"/>
    <mergeCell ref="JDO37:JDR37"/>
    <mergeCell ref="JDS37:JDV37"/>
    <mergeCell ref="JCI37:JCL37"/>
    <mergeCell ref="JCM37:JCP37"/>
    <mergeCell ref="JCQ37:JCT37"/>
    <mergeCell ref="JCU37:JCX37"/>
    <mergeCell ref="JCY37:JDB37"/>
    <mergeCell ref="JBO37:JBR37"/>
    <mergeCell ref="JBS37:JBV37"/>
    <mergeCell ref="JBW37:JBZ37"/>
    <mergeCell ref="JCA37:JCD37"/>
    <mergeCell ref="JCE37:JCH37"/>
    <mergeCell ref="JAU37:JAX37"/>
    <mergeCell ref="JAY37:JBB37"/>
    <mergeCell ref="JBC37:JBF37"/>
    <mergeCell ref="JBG37:JBJ37"/>
    <mergeCell ref="JBK37:JBN37"/>
    <mergeCell ref="JAA37:JAD37"/>
    <mergeCell ref="JAE37:JAH37"/>
    <mergeCell ref="JAI37:JAL37"/>
    <mergeCell ref="JAM37:JAP37"/>
    <mergeCell ref="JAQ37:JAT37"/>
    <mergeCell ref="IZG37:IZJ37"/>
    <mergeCell ref="IZK37:IZN37"/>
    <mergeCell ref="IZO37:IZR37"/>
    <mergeCell ref="IZS37:IZV37"/>
    <mergeCell ref="IZW37:IZZ37"/>
    <mergeCell ref="IYM37:IYP37"/>
    <mergeCell ref="IYQ37:IYT37"/>
    <mergeCell ref="IYU37:IYX37"/>
    <mergeCell ref="IYY37:IZB37"/>
    <mergeCell ref="IZC37:IZF37"/>
    <mergeCell ref="IXS37:IXV37"/>
    <mergeCell ref="IXW37:IXZ37"/>
    <mergeCell ref="IYA37:IYD37"/>
    <mergeCell ref="IYE37:IYH37"/>
    <mergeCell ref="IYI37:IYL37"/>
    <mergeCell ref="IWY37:IXB37"/>
    <mergeCell ref="IXC37:IXF37"/>
    <mergeCell ref="IXG37:IXJ37"/>
    <mergeCell ref="IXK37:IXN37"/>
    <mergeCell ref="IXO37:IXR37"/>
    <mergeCell ref="IWE37:IWH37"/>
    <mergeCell ref="IWI37:IWL37"/>
    <mergeCell ref="IWM37:IWP37"/>
    <mergeCell ref="IWQ37:IWT37"/>
    <mergeCell ref="IWU37:IWX37"/>
    <mergeCell ref="IVK37:IVN37"/>
    <mergeCell ref="IVO37:IVR37"/>
    <mergeCell ref="IVS37:IVV37"/>
    <mergeCell ref="IVW37:IVZ37"/>
    <mergeCell ref="IWA37:IWD37"/>
    <mergeCell ref="IUQ37:IUT37"/>
    <mergeCell ref="IUU37:IUX37"/>
    <mergeCell ref="IUY37:IVB37"/>
    <mergeCell ref="IVC37:IVF37"/>
    <mergeCell ref="IVG37:IVJ37"/>
    <mergeCell ref="ITW37:ITZ37"/>
    <mergeCell ref="IUA37:IUD37"/>
    <mergeCell ref="IUE37:IUH37"/>
    <mergeCell ref="IUI37:IUL37"/>
    <mergeCell ref="IUM37:IUP37"/>
    <mergeCell ref="ITC37:ITF37"/>
    <mergeCell ref="ITG37:ITJ37"/>
    <mergeCell ref="ITK37:ITN37"/>
    <mergeCell ref="ITO37:ITR37"/>
    <mergeCell ref="ITS37:ITV37"/>
    <mergeCell ref="ISI37:ISL37"/>
    <mergeCell ref="ISM37:ISP37"/>
    <mergeCell ref="ISQ37:IST37"/>
    <mergeCell ref="ISU37:ISX37"/>
    <mergeCell ref="ISY37:ITB37"/>
    <mergeCell ref="IRO37:IRR37"/>
    <mergeCell ref="IRS37:IRV37"/>
    <mergeCell ref="IRW37:IRZ37"/>
    <mergeCell ref="ISA37:ISD37"/>
    <mergeCell ref="ISE37:ISH37"/>
    <mergeCell ref="IQU37:IQX37"/>
    <mergeCell ref="IQY37:IRB37"/>
    <mergeCell ref="IRC37:IRF37"/>
    <mergeCell ref="IRG37:IRJ37"/>
    <mergeCell ref="IRK37:IRN37"/>
    <mergeCell ref="IQA37:IQD37"/>
    <mergeCell ref="IQE37:IQH37"/>
    <mergeCell ref="IQI37:IQL37"/>
    <mergeCell ref="IQM37:IQP37"/>
    <mergeCell ref="IQQ37:IQT37"/>
    <mergeCell ref="IPG37:IPJ37"/>
    <mergeCell ref="IPK37:IPN37"/>
    <mergeCell ref="IPO37:IPR37"/>
    <mergeCell ref="IPS37:IPV37"/>
    <mergeCell ref="IPW37:IPZ37"/>
    <mergeCell ref="IOM37:IOP37"/>
    <mergeCell ref="IOQ37:IOT37"/>
    <mergeCell ref="IOU37:IOX37"/>
    <mergeCell ref="IOY37:IPB37"/>
    <mergeCell ref="IPC37:IPF37"/>
    <mergeCell ref="INS37:INV37"/>
    <mergeCell ref="INW37:INZ37"/>
    <mergeCell ref="IOA37:IOD37"/>
    <mergeCell ref="IOE37:IOH37"/>
    <mergeCell ref="IOI37:IOL37"/>
    <mergeCell ref="IMY37:INB37"/>
    <mergeCell ref="INC37:INF37"/>
    <mergeCell ref="ING37:INJ37"/>
    <mergeCell ref="INK37:INN37"/>
    <mergeCell ref="INO37:INR37"/>
    <mergeCell ref="IME37:IMH37"/>
    <mergeCell ref="IMI37:IML37"/>
    <mergeCell ref="IMM37:IMP37"/>
    <mergeCell ref="IMQ37:IMT37"/>
    <mergeCell ref="IMU37:IMX37"/>
    <mergeCell ref="ILK37:ILN37"/>
    <mergeCell ref="ILO37:ILR37"/>
    <mergeCell ref="ILS37:ILV37"/>
    <mergeCell ref="ILW37:ILZ37"/>
    <mergeCell ref="IMA37:IMD37"/>
    <mergeCell ref="IKQ37:IKT37"/>
    <mergeCell ref="IKU37:IKX37"/>
    <mergeCell ref="IKY37:ILB37"/>
    <mergeCell ref="ILC37:ILF37"/>
    <mergeCell ref="ILG37:ILJ37"/>
    <mergeCell ref="IJW37:IJZ37"/>
    <mergeCell ref="IKA37:IKD37"/>
    <mergeCell ref="IKE37:IKH37"/>
    <mergeCell ref="IKI37:IKL37"/>
    <mergeCell ref="IKM37:IKP37"/>
    <mergeCell ref="IJC37:IJF37"/>
    <mergeCell ref="IJG37:IJJ37"/>
    <mergeCell ref="IJK37:IJN37"/>
    <mergeCell ref="IJO37:IJR37"/>
    <mergeCell ref="IJS37:IJV37"/>
    <mergeCell ref="III37:IIL37"/>
    <mergeCell ref="IIM37:IIP37"/>
    <mergeCell ref="IIQ37:IIT37"/>
    <mergeCell ref="IIU37:IIX37"/>
    <mergeCell ref="IIY37:IJB37"/>
    <mergeCell ref="IHO37:IHR37"/>
    <mergeCell ref="IHS37:IHV37"/>
    <mergeCell ref="IHW37:IHZ37"/>
    <mergeCell ref="IIA37:IID37"/>
    <mergeCell ref="IIE37:IIH37"/>
    <mergeCell ref="IGU37:IGX37"/>
    <mergeCell ref="IGY37:IHB37"/>
    <mergeCell ref="IHC37:IHF37"/>
    <mergeCell ref="IHG37:IHJ37"/>
    <mergeCell ref="IHK37:IHN37"/>
    <mergeCell ref="IGA37:IGD37"/>
    <mergeCell ref="IGE37:IGH37"/>
    <mergeCell ref="IGI37:IGL37"/>
    <mergeCell ref="IGM37:IGP37"/>
    <mergeCell ref="IGQ37:IGT37"/>
    <mergeCell ref="IFG37:IFJ37"/>
    <mergeCell ref="IFK37:IFN37"/>
    <mergeCell ref="IFO37:IFR37"/>
    <mergeCell ref="IFS37:IFV37"/>
    <mergeCell ref="IFW37:IFZ37"/>
    <mergeCell ref="IEM37:IEP37"/>
    <mergeCell ref="IEQ37:IET37"/>
    <mergeCell ref="IEU37:IEX37"/>
    <mergeCell ref="IEY37:IFB37"/>
    <mergeCell ref="IFC37:IFF37"/>
    <mergeCell ref="IDS37:IDV37"/>
    <mergeCell ref="IDW37:IDZ37"/>
    <mergeCell ref="IEA37:IED37"/>
    <mergeCell ref="IEE37:IEH37"/>
    <mergeCell ref="IEI37:IEL37"/>
    <mergeCell ref="ICY37:IDB37"/>
    <mergeCell ref="IDC37:IDF37"/>
    <mergeCell ref="IDG37:IDJ37"/>
    <mergeCell ref="IDK37:IDN37"/>
    <mergeCell ref="IDO37:IDR37"/>
    <mergeCell ref="ICE37:ICH37"/>
    <mergeCell ref="ICI37:ICL37"/>
    <mergeCell ref="ICM37:ICP37"/>
    <mergeCell ref="ICQ37:ICT37"/>
    <mergeCell ref="ICU37:ICX37"/>
    <mergeCell ref="IBK37:IBN37"/>
    <mergeCell ref="IBO37:IBR37"/>
    <mergeCell ref="IBS37:IBV37"/>
    <mergeCell ref="IBW37:IBZ37"/>
    <mergeCell ref="ICA37:ICD37"/>
    <mergeCell ref="IAQ37:IAT37"/>
    <mergeCell ref="IAU37:IAX37"/>
    <mergeCell ref="IAY37:IBB37"/>
    <mergeCell ref="IBC37:IBF37"/>
    <mergeCell ref="IBG37:IBJ37"/>
    <mergeCell ref="HZW37:HZZ37"/>
    <mergeCell ref="IAA37:IAD37"/>
    <mergeCell ref="IAE37:IAH37"/>
    <mergeCell ref="IAI37:IAL37"/>
    <mergeCell ref="IAM37:IAP37"/>
    <mergeCell ref="HZC37:HZF37"/>
    <mergeCell ref="HZG37:HZJ37"/>
    <mergeCell ref="HZK37:HZN37"/>
    <mergeCell ref="HZO37:HZR37"/>
    <mergeCell ref="HZS37:HZV37"/>
    <mergeCell ref="HYI37:HYL37"/>
    <mergeCell ref="HYM37:HYP37"/>
    <mergeCell ref="HYQ37:HYT37"/>
    <mergeCell ref="HYU37:HYX37"/>
    <mergeCell ref="HYY37:HZB37"/>
    <mergeCell ref="HXO37:HXR37"/>
    <mergeCell ref="HXS37:HXV37"/>
    <mergeCell ref="HXW37:HXZ37"/>
    <mergeCell ref="HYA37:HYD37"/>
    <mergeCell ref="HYE37:HYH37"/>
    <mergeCell ref="HWU37:HWX37"/>
    <mergeCell ref="HWY37:HXB37"/>
    <mergeCell ref="HXC37:HXF37"/>
    <mergeCell ref="HXG37:HXJ37"/>
    <mergeCell ref="HXK37:HXN37"/>
    <mergeCell ref="HWA37:HWD37"/>
    <mergeCell ref="HWE37:HWH37"/>
    <mergeCell ref="HWI37:HWL37"/>
    <mergeCell ref="HWM37:HWP37"/>
    <mergeCell ref="HWQ37:HWT37"/>
    <mergeCell ref="HVG37:HVJ37"/>
    <mergeCell ref="HVK37:HVN37"/>
    <mergeCell ref="HVO37:HVR37"/>
    <mergeCell ref="HVS37:HVV37"/>
    <mergeCell ref="HVW37:HVZ37"/>
    <mergeCell ref="HUM37:HUP37"/>
    <mergeCell ref="HUQ37:HUT37"/>
    <mergeCell ref="HUU37:HUX37"/>
    <mergeCell ref="HUY37:HVB37"/>
    <mergeCell ref="HVC37:HVF37"/>
    <mergeCell ref="HTS37:HTV37"/>
    <mergeCell ref="HTW37:HTZ37"/>
    <mergeCell ref="HUA37:HUD37"/>
    <mergeCell ref="HUE37:HUH37"/>
    <mergeCell ref="HUI37:HUL37"/>
    <mergeCell ref="HSY37:HTB37"/>
    <mergeCell ref="HTC37:HTF37"/>
    <mergeCell ref="HTG37:HTJ37"/>
    <mergeCell ref="HTK37:HTN37"/>
    <mergeCell ref="HTO37:HTR37"/>
    <mergeCell ref="HSE37:HSH37"/>
    <mergeCell ref="HSI37:HSL37"/>
    <mergeCell ref="HSM37:HSP37"/>
    <mergeCell ref="HSQ37:HST37"/>
    <mergeCell ref="HSU37:HSX37"/>
    <mergeCell ref="HRK37:HRN37"/>
    <mergeCell ref="HRO37:HRR37"/>
    <mergeCell ref="HRS37:HRV37"/>
    <mergeCell ref="HRW37:HRZ37"/>
    <mergeCell ref="HSA37:HSD37"/>
    <mergeCell ref="HQQ37:HQT37"/>
    <mergeCell ref="HQU37:HQX37"/>
    <mergeCell ref="HQY37:HRB37"/>
    <mergeCell ref="HRC37:HRF37"/>
    <mergeCell ref="HRG37:HRJ37"/>
    <mergeCell ref="HPW37:HPZ37"/>
    <mergeCell ref="HQA37:HQD37"/>
    <mergeCell ref="HQE37:HQH37"/>
    <mergeCell ref="HQI37:HQL37"/>
    <mergeCell ref="HQM37:HQP37"/>
    <mergeCell ref="HPC37:HPF37"/>
    <mergeCell ref="HPG37:HPJ37"/>
    <mergeCell ref="HPK37:HPN37"/>
    <mergeCell ref="HPO37:HPR37"/>
    <mergeCell ref="HPS37:HPV37"/>
    <mergeCell ref="HOI37:HOL37"/>
    <mergeCell ref="HOM37:HOP37"/>
    <mergeCell ref="HOQ37:HOT37"/>
    <mergeCell ref="HOU37:HOX37"/>
    <mergeCell ref="HOY37:HPB37"/>
    <mergeCell ref="HNO37:HNR37"/>
    <mergeCell ref="HNS37:HNV37"/>
    <mergeCell ref="HNW37:HNZ37"/>
    <mergeCell ref="HOA37:HOD37"/>
    <mergeCell ref="HOE37:HOH37"/>
    <mergeCell ref="HMU37:HMX37"/>
    <mergeCell ref="HMY37:HNB37"/>
    <mergeCell ref="HNC37:HNF37"/>
    <mergeCell ref="HNG37:HNJ37"/>
    <mergeCell ref="HNK37:HNN37"/>
    <mergeCell ref="HMA37:HMD37"/>
    <mergeCell ref="HME37:HMH37"/>
    <mergeCell ref="HMI37:HML37"/>
    <mergeCell ref="HMM37:HMP37"/>
    <mergeCell ref="HMQ37:HMT37"/>
    <mergeCell ref="HLG37:HLJ37"/>
    <mergeCell ref="HLK37:HLN37"/>
    <mergeCell ref="HLO37:HLR37"/>
    <mergeCell ref="HLS37:HLV37"/>
    <mergeCell ref="HLW37:HLZ37"/>
    <mergeCell ref="HKM37:HKP37"/>
    <mergeCell ref="HKQ37:HKT37"/>
    <mergeCell ref="HKU37:HKX37"/>
    <mergeCell ref="HKY37:HLB37"/>
    <mergeCell ref="HLC37:HLF37"/>
    <mergeCell ref="HJS37:HJV37"/>
    <mergeCell ref="HJW37:HJZ37"/>
    <mergeCell ref="HKA37:HKD37"/>
    <mergeCell ref="HKE37:HKH37"/>
    <mergeCell ref="HKI37:HKL37"/>
    <mergeCell ref="HIY37:HJB37"/>
    <mergeCell ref="HJC37:HJF37"/>
    <mergeCell ref="HJG37:HJJ37"/>
    <mergeCell ref="HJK37:HJN37"/>
    <mergeCell ref="HJO37:HJR37"/>
    <mergeCell ref="HIE37:HIH37"/>
    <mergeCell ref="HII37:HIL37"/>
    <mergeCell ref="HIM37:HIP37"/>
    <mergeCell ref="HIQ37:HIT37"/>
    <mergeCell ref="HIU37:HIX37"/>
    <mergeCell ref="HHK37:HHN37"/>
    <mergeCell ref="HHO37:HHR37"/>
    <mergeCell ref="HHS37:HHV37"/>
    <mergeCell ref="HHW37:HHZ37"/>
    <mergeCell ref="HIA37:HID37"/>
    <mergeCell ref="HGQ37:HGT37"/>
    <mergeCell ref="HGU37:HGX37"/>
    <mergeCell ref="HGY37:HHB37"/>
    <mergeCell ref="HHC37:HHF37"/>
    <mergeCell ref="HHG37:HHJ37"/>
    <mergeCell ref="HFW37:HFZ37"/>
    <mergeCell ref="HGA37:HGD37"/>
    <mergeCell ref="HGE37:HGH37"/>
    <mergeCell ref="HGI37:HGL37"/>
    <mergeCell ref="HGM37:HGP37"/>
    <mergeCell ref="HFC37:HFF37"/>
    <mergeCell ref="HFG37:HFJ37"/>
    <mergeCell ref="HFK37:HFN37"/>
    <mergeCell ref="HFO37:HFR37"/>
    <mergeCell ref="HFS37:HFV37"/>
    <mergeCell ref="HEI37:HEL37"/>
    <mergeCell ref="HEM37:HEP37"/>
    <mergeCell ref="HEQ37:HET37"/>
    <mergeCell ref="HEU37:HEX37"/>
    <mergeCell ref="HEY37:HFB37"/>
    <mergeCell ref="HDO37:HDR37"/>
    <mergeCell ref="HDS37:HDV37"/>
    <mergeCell ref="HDW37:HDZ37"/>
    <mergeCell ref="HEA37:HED37"/>
    <mergeCell ref="HEE37:HEH37"/>
    <mergeCell ref="HCU37:HCX37"/>
    <mergeCell ref="HCY37:HDB37"/>
    <mergeCell ref="HDC37:HDF37"/>
    <mergeCell ref="HDG37:HDJ37"/>
    <mergeCell ref="HDK37:HDN37"/>
    <mergeCell ref="HCA37:HCD37"/>
    <mergeCell ref="HCE37:HCH37"/>
    <mergeCell ref="HCI37:HCL37"/>
    <mergeCell ref="HCM37:HCP37"/>
    <mergeCell ref="HCQ37:HCT37"/>
    <mergeCell ref="HBG37:HBJ37"/>
    <mergeCell ref="HBK37:HBN37"/>
    <mergeCell ref="HBO37:HBR37"/>
    <mergeCell ref="HBS37:HBV37"/>
    <mergeCell ref="HBW37:HBZ37"/>
    <mergeCell ref="HAM37:HAP37"/>
    <mergeCell ref="HAQ37:HAT37"/>
    <mergeCell ref="HAU37:HAX37"/>
    <mergeCell ref="HAY37:HBB37"/>
    <mergeCell ref="HBC37:HBF37"/>
    <mergeCell ref="GZS37:GZV37"/>
    <mergeCell ref="GZW37:GZZ37"/>
    <mergeCell ref="HAA37:HAD37"/>
    <mergeCell ref="HAE37:HAH37"/>
    <mergeCell ref="HAI37:HAL37"/>
    <mergeCell ref="GYY37:GZB37"/>
    <mergeCell ref="GZC37:GZF37"/>
    <mergeCell ref="GZG37:GZJ37"/>
    <mergeCell ref="GZK37:GZN37"/>
    <mergeCell ref="GZO37:GZR37"/>
    <mergeCell ref="GYE37:GYH37"/>
    <mergeCell ref="GYI37:GYL37"/>
    <mergeCell ref="GYM37:GYP37"/>
    <mergeCell ref="GYQ37:GYT37"/>
    <mergeCell ref="GYU37:GYX37"/>
    <mergeCell ref="GXK37:GXN37"/>
    <mergeCell ref="GXO37:GXR37"/>
    <mergeCell ref="GXS37:GXV37"/>
    <mergeCell ref="GXW37:GXZ37"/>
    <mergeCell ref="GYA37:GYD37"/>
    <mergeCell ref="GWQ37:GWT37"/>
    <mergeCell ref="GWU37:GWX37"/>
    <mergeCell ref="GWY37:GXB37"/>
    <mergeCell ref="GXC37:GXF37"/>
    <mergeCell ref="GXG37:GXJ37"/>
    <mergeCell ref="GVW37:GVZ37"/>
    <mergeCell ref="GWA37:GWD37"/>
    <mergeCell ref="GWE37:GWH37"/>
    <mergeCell ref="GWI37:GWL37"/>
    <mergeCell ref="GWM37:GWP37"/>
    <mergeCell ref="GVC37:GVF37"/>
    <mergeCell ref="GVG37:GVJ37"/>
    <mergeCell ref="GVK37:GVN37"/>
    <mergeCell ref="GVO37:GVR37"/>
    <mergeCell ref="GVS37:GVV37"/>
    <mergeCell ref="GUI37:GUL37"/>
    <mergeCell ref="GUM37:GUP37"/>
    <mergeCell ref="GUQ37:GUT37"/>
    <mergeCell ref="GUU37:GUX37"/>
    <mergeCell ref="GUY37:GVB37"/>
    <mergeCell ref="GTO37:GTR37"/>
    <mergeCell ref="GTS37:GTV37"/>
    <mergeCell ref="GTW37:GTZ37"/>
    <mergeCell ref="GUA37:GUD37"/>
    <mergeCell ref="GUE37:GUH37"/>
    <mergeCell ref="GSU37:GSX37"/>
    <mergeCell ref="GSY37:GTB37"/>
    <mergeCell ref="GTC37:GTF37"/>
    <mergeCell ref="GTG37:GTJ37"/>
    <mergeCell ref="GTK37:GTN37"/>
    <mergeCell ref="GSA37:GSD37"/>
    <mergeCell ref="GSE37:GSH37"/>
    <mergeCell ref="GSI37:GSL37"/>
    <mergeCell ref="GSM37:GSP37"/>
    <mergeCell ref="GSQ37:GST37"/>
    <mergeCell ref="GRG37:GRJ37"/>
    <mergeCell ref="GRK37:GRN37"/>
    <mergeCell ref="GRO37:GRR37"/>
    <mergeCell ref="GRS37:GRV37"/>
    <mergeCell ref="GRW37:GRZ37"/>
    <mergeCell ref="GQM37:GQP37"/>
    <mergeCell ref="GQQ37:GQT37"/>
    <mergeCell ref="GQU37:GQX37"/>
    <mergeCell ref="GQY37:GRB37"/>
    <mergeCell ref="GRC37:GRF37"/>
    <mergeCell ref="GPS37:GPV37"/>
    <mergeCell ref="GPW37:GPZ37"/>
    <mergeCell ref="GQA37:GQD37"/>
    <mergeCell ref="GQE37:GQH37"/>
    <mergeCell ref="GQI37:GQL37"/>
    <mergeCell ref="GOY37:GPB37"/>
    <mergeCell ref="GPC37:GPF37"/>
    <mergeCell ref="GPG37:GPJ37"/>
    <mergeCell ref="GPK37:GPN37"/>
    <mergeCell ref="GPO37:GPR37"/>
    <mergeCell ref="GOE37:GOH37"/>
    <mergeCell ref="GOI37:GOL37"/>
    <mergeCell ref="GOM37:GOP37"/>
    <mergeCell ref="GOQ37:GOT37"/>
    <mergeCell ref="GOU37:GOX37"/>
    <mergeCell ref="GNK37:GNN37"/>
    <mergeCell ref="GNO37:GNR37"/>
    <mergeCell ref="GNS37:GNV37"/>
    <mergeCell ref="GNW37:GNZ37"/>
    <mergeCell ref="GOA37:GOD37"/>
    <mergeCell ref="GMQ37:GMT37"/>
    <mergeCell ref="GMU37:GMX37"/>
    <mergeCell ref="GMY37:GNB37"/>
    <mergeCell ref="GNC37:GNF37"/>
    <mergeCell ref="GNG37:GNJ37"/>
    <mergeCell ref="GLW37:GLZ37"/>
    <mergeCell ref="GMA37:GMD37"/>
    <mergeCell ref="GME37:GMH37"/>
    <mergeCell ref="GMI37:GML37"/>
    <mergeCell ref="GMM37:GMP37"/>
    <mergeCell ref="GLC37:GLF37"/>
    <mergeCell ref="GLG37:GLJ37"/>
    <mergeCell ref="GLK37:GLN37"/>
    <mergeCell ref="GLO37:GLR37"/>
    <mergeCell ref="GLS37:GLV37"/>
    <mergeCell ref="GKI37:GKL37"/>
    <mergeCell ref="GKM37:GKP37"/>
    <mergeCell ref="GKQ37:GKT37"/>
    <mergeCell ref="GKU37:GKX37"/>
    <mergeCell ref="GKY37:GLB37"/>
    <mergeCell ref="GJO37:GJR37"/>
    <mergeCell ref="GJS37:GJV37"/>
    <mergeCell ref="GJW37:GJZ37"/>
    <mergeCell ref="GKA37:GKD37"/>
    <mergeCell ref="GKE37:GKH37"/>
    <mergeCell ref="GIU37:GIX37"/>
    <mergeCell ref="GIY37:GJB37"/>
    <mergeCell ref="GJC37:GJF37"/>
    <mergeCell ref="GJG37:GJJ37"/>
    <mergeCell ref="GJK37:GJN37"/>
    <mergeCell ref="GIA37:GID37"/>
    <mergeCell ref="GIE37:GIH37"/>
    <mergeCell ref="GII37:GIL37"/>
    <mergeCell ref="GIM37:GIP37"/>
    <mergeCell ref="GIQ37:GIT37"/>
    <mergeCell ref="GHG37:GHJ37"/>
    <mergeCell ref="GHK37:GHN37"/>
    <mergeCell ref="GHO37:GHR37"/>
    <mergeCell ref="GHS37:GHV37"/>
    <mergeCell ref="GHW37:GHZ37"/>
    <mergeCell ref="GGM37:GGP37"/>
    <mergeCell ref="GGQ37:GGT37"/>
    <mergeCell ref="GGU37:GGX37"/>
    <mergeCell ref="GGY37:GHB37"/>
    <mergeCell ref="GHC37:GHF37"/>
    <mergeCell ref="GFS37:GFV37"/>
    <mergeCell ref="GFW37:GFZ37"/>
    <mergeCell ref="GGA37:GGD37"/>
    <mergeCell ref="GGE37:GGH37"/>
    <mergeCell ref="GGI37:GGL37"/>
    <mergeCell ref="GEY37:GFB37"/>
    <mergeCell ref="GFC37:GFF37"/>
    <mergeCell ref="GFG37:GFJ37"/>
    <mergeCell ref="GFK37:GFN37"/>
    <mergeCell ref="GFO37:GFR37"/>
    <mergeCell ref="GEE37:GEH37"/>
    <mergeCell ref="GEI37:GEL37"/>
    <mergeCell ref="GEM37:GEP37"/>
    <mergeCell ref="GEQ37:GET37"/>
    <mergeCell ref="GEU37:GEX37"/>
    <mergeCell ref="GDK37:GDN37"/>
    <mergeCell ref="GDO37:GDR37"/>
    <mergeCell ref="GDS37:GDV37"/>
    <mergeCell ref="GDW37:GDZ37"/>
    <mergeCell ref="GEA37:GED37"/>
    <mergeCell ref="GCQ37:GCT37"/>
    <mergeCell ref="GCU37:GCX37"/>
    <mergeCell ref="GCY37:GDB37"/>
    <mergeCell ref="GDC37:GDF37"/>
    <mergeCell ref="GDG37:GDJ37"/>
    <mergeCell ref="GBW37:GBZ37"/>
    <mergeCell ref="GCA37:GCD37"/>
    <mergeCell ref="GCE37:GCH37"/>
    <mergeCell ref="GCI37:GCL37"/>
    <mergeCell ref="GCM37:GCP37"/>
    <mergeCell ref="GBC37:GBF37"/>
    <mergeCell ref="GBG37:GBJ37"/>
    <mergeCell ref="GBK37:GBN37"/>
    <mergeCell ref="GBO37:GBR37"/>
    <mergeCell ref="GBS37:GBV37"/>
    <mergeCell ref="GAI37:GAL37"/>
    <mergeCell ref="GAM37:GAP37"/>
    <mergeCell ref="GAQ37:GAT37"/>
    <mergeCell ref="GAU37:GAX37"/>
    <mergeCell ref="GAY37:GBB37"/>
    <mergeCell ref="FZO37:FZR37"/>
    <mergeCell ref="FZS37:FZV37"/>
    <mergeCell ref="FZW37:FZZ37"/>
    <mergeCell ref="GAA37:GAD37"/>
    <mergeCell ref="GAE37:GAH37"/>
    <mergeCell ref="FYU37:FYX37"/>
    <mergeCell ref="FYY37:FZB37"/>
    <mergeCell ref="FZC37:FZF37"/>
    <mergeCell ref="FZG37:FZJ37"/>
    <mergeCell ref="FZK37:FZN37"/>
    <mergeCell ref="FYA37:FYD37"/>
    <mergeCell ref="FYE37:FYH37"/>
    <mergeCell ref="FYI37:FYL37"/>
    <mergeCell ref="FYM37:FYP37"/>
    <mergeCell ref="FYQ37:FYT37"/>
    <mergeCell ref="FXG37:FXJ37"/>
    <mergeCell ref="FXK37:FXN37"/>
    <mergeCell ref="FXO37:FXR37"/>
    <mergeCell ref="FXS37:FXV37"/>
    <mergeCell ref="FXW37:FXZ37"/>
    <mergeCell ref="FWM37:FWP37"/>
    <mergeCell ref="FWQ37:FWT37"/>
    <mergeCell ref="FWU37:FWX37"/>
    <mergeCell ref="FWY37:FXB37"/>
    <mergeCell ref="FXC37:FXF37"/>
    <mergeCell ref="FVS37:FVV37"/>
    <mergeCell ref="FVW37:FVZ37"/>
    <mergeCell ref="FWA37:FWD37"/>
    <mergeCell ref="FWE37:FWH37"/>
    <mergeCell ref="FWI37:FWL37"/>
    <mergeCell ref="FUY37:FVB37"/>
    <mergeCell ref="FVC37:FVF37"/>
    <mergeCell ref="FVG37:FVJ37"/>
    <mergeCell ref="FVK37:FVN37"/>
    <mergeCell ref="FVO37:FVR37"/>
    <mergeCell ref="FUE37:FUH37"/>
    <mergeCell ref="FUI37:FUL37"/>
    <mergeCell ref="FUM37:FUP37"/>
    <mergeCell ref="FUQ37:FUT37"/>
    <mergeCell ref="FUU37:FUX37"/>
    <mergeCell ref="FTK37:FTN37"/>
    <mergeCell ref="FTO37:FTR37"/>
    <mergeCell ref="FTS37:FTV37"/>
    <mergeCell ref="FTW37:FTZ37"/>
    <mergeCell ref="FUA37:FUD37"/>
    <mergeCell ref="FSQ37:FST37"/>
    <mergeCell ref="FSU37:FSX37"/>
    <mergeCell ref="FSY37:FTB37"/>
    <mergeCell ref="FTC37:FTF37"/>
    <mergeCell ref="FTG37:FTJ37"/>
    <mergeCell ref="FRW37:FRZ37"/>
    <mergeCell ref="FSA37:FSD37"/>
    <mergeCell ref="FSE37:FSH37"/>
    <mergeCell ref="FSI37:FSL37"/>
    <mergeCell ref="FSM37:FSP37"/>
    <mergeCell ref="FRC37:FRF37"/>
    <mergeCell ref="FRG37:FRJ37"/>
    <mergeCell ref="FRK37:FRN37"/>
    <mergeCell ref="FRO37:FRR37"/>
    <mergeCell ref="FRS37:FRV37"/>
    <mergeCell ref="FQI37:FQL37"/>
    <mergeCell ref="FQM37:FQP37"/>
    <mergeCell ref="FQQ37:FQT37"/>
    <mergeCell ref="FQU37:FQX37"/>
    <mergeCell ref="FQY37:FRB37"/>
    <mergeCell ref="FPO37:FPR37"/>
    <mergeCell ref="FPS37:FPV37"/>
    <mergeCell ref="FPW37:FPZ37"/>
    <mergeCell ref="FQA37:FQD37"/>
    <mergeCell ref="FQE37:FQH37"/>
    <mergeCell ref="FOU37:FOX37"/>
    <mergeCell ref="FOY37:FPB37"/>
    <mergeCell ref="FPC37:FPF37"/>
    <mergeCell ref="FPG37:FPJ37"/>
    <mergeCell ref="FPK37:FPN37"/>
    <mergeCell ref="FOA37:FOD37"/>
    <mergeCell ref="FOE37:FOH37"/>
    <mergeCell ref="FOI37:FOL37"/>
    <mergeCell ref="FOM37:FOP37"/>
    <mergeCell ref="FOQ37:FOT37"/>
    <mergeCell ref="FNG37:FNJ37"/>
    <mergeCell ref="FNK37:FNN37"/>
    <mergeCell ref="FNO37:FNR37"/>
    <mergeCell ref="FNS37:FNV37"/>
    <mergeCell ref="FNW37:FNZ37"/>
    <mergeCell ref="FMM37:FMP37"/>
    <mergeCell ref="FMQ37:FMT37"/>
    <mergeCell ref="FMU37:FMX37"/>
    <mergeCell ref="FMY37:FNB37"/>
    <mergeCell ref="FNC37:FNF37"/>
    <mergeCell ref="FLS37:FLV37"/>
    <mergeCell ref="FLW37:FLZ37"/>
    <mergeCell ref="FMA37:FMD37"/>
    <mergeCell ref="FME37:FMH37"/>
    <mergeCell ref="FMI37:FML37"/>
    <mergeCell ref="FKY37:FLB37"/>
    <mergeCell ref="FLC37:FLF37"/>
    <mergeCell ref="FLG37:FLJ37"/>
    <mergeCell ref="FLK37:FLN37"/>
    <mergeCell ref="FLO37:FLR37"/>
    <mergeCell ref="FKE37:FKH37"/>
    <mergeCell ref="FKI37:FKL37"/>
    <mergeCell ref="FKM37:FKP37"/>
    <mergeCell ref="FKQ37:FKT37"/>
    <mergeCell ref="FKU37:FKX37"/>
    <mergeCell ref="FJK37:FJN37"/>
    <mergeCell ref="FJO37:FJR37"/>
    <mergeCell ref="FJS37:FJV37"/>
    <mergeCell ref="FJW37:FJZ37"/>
    <mergeCell ref="FKA37:FKD37"/>
    <mergeCell ref="FIQ37:FIT37"/>
    <mergeCell ref="FIU37:FIX37"/>
    <mergeCell ref="FIY37:FJB37"/>
    <mergeCell ref="FJC37:FJF37"/>
    <mergeCell ref="FJG37:FJJ37"/>
    <mergeCell ref="FHW37:FHZ37"/>
    <mergeCell ref="FIA37:FID37"/>
    <mergeCell ref="FIE37:FIH37"/>
    <mergeCell ref="FII37:FIL37"/>
    <mergeCell ref="FIM37:FIP37"/>
    <mergeCell ref="FHC37:FHF37"/>
    <mergeCell ref="FHG37:FHJ37"/>
    <mergeCell ref="FHK37:FHN37"/>
    <mergeCell ref="FHO37:FHR37"/>
    <mergeCell ref="FHS37:FHV37"/>
    <mergeCell ref="FGI37:FGL37"/>
    <mergeCell ref="FGM37:FGP37"/>
    <mergeCell ref="FGQ37:FGT37"/>
    <mergeCell ref="FGU37:FGX37"/>
    <mergeCell ref="FGY37:FHB37"/>
    <mergeCell ref="FFO37:FFR37"/>
    <mergeCell ref="FFS37:FFV37"/>
    <mergeCell ref="FFW37:FFZ37"/>
    <mergeCell ref="FGA37:FGD37"/>
    <mergeCell ref="FGE37:FGH37"/>
    <mergeCell ref="FEU37:FEX37"/>
    <mergeCell ref="FEY37:FFB37"/>
    <mergeCell ref="FFC37:FFF37"/>
    <mergeCell ref="FFG37:FFJ37"/>
    <mergeCell ref="FFK37:FFN37"/>
    <mergeCell ref="FEA37:FED37"/>
    <mergeCell ref="FEE37:FEH37"/>
    <mergeCell ref="FEI37:FEL37"/>
    <mergeCell ref="FEM37:FEP37"/>
    <mergeCell ref="FEQ37:FET37"/>
    <mergeCell ref="FDG37:FDJ37"/>
    <mergeCell ref="FDK37:FDN37"/>
    <mergeCell ref="FDO37:FDR37"/>
    <mergeCell ref="FDS37:FDV37"/>
    <mergeCell ref="FDW37:FDZ37"/>
    <mergeCell ref="FCM37:FCP37"/>
    <mergeCell ref="FCQ37:FCT37"/>
    <mergeCell ref="FCU37:FCX37"/>
    <mergeCell ref="FCY37:FDB37"/>
    <mergeCell ref="FDC37:FDF37"/>
    <mergeCell ref="FBS37:FBV37"/>
    <mergeCell ref="FBW37:FBZ37"/>
    <mergeCell ref="FCA37:FCD37"/>
    <mergeCell ref="FCE37:FCH37"/>
    <mergeCell ref="FCI37:FCL37"/>
    <mergeCell ref="FAY37:FBB37"/>
    <mergeCell ref="FBC37:FBF37"/>
    <mergeCell ref="FBG37:FBJ37"/>
    <mergeCell ref="FBK37:FBN37"/>
    <mergeCell ref="FBO37:FBR37"/>
    <mergeCell ref="FAE37:FAH37"/>
    <mergeCell ref="FAI37:FAL37"/>
    <mergeCell ref="FAM37:FAP37"/>
    <mergeCell ref="FAQ37:FAT37"/>
    <mergeCell ref="FAU37:FAX37"/>
    <mergeCell ref="EZK37:EZN37"/>
    <mergeCell ref="EZO37:EZR37"/>
    <mergeCell ref="EZS37:EZV37"/>
    <mergeCell ref="EZW37:EZZ37"/>
    <mergeCell ref="FAA37:FAD37"/>
    <mergeCell ref="EYQ37:EYT37"/>
    <mergeCell ref="EYU37:EYX37"/>
    <mergeCell ref="EYY37:EZB37"/>
    <mergeCell ref="EZC37:EZF37"/>
    <mergeCell ref="EZG37:EZJ37"/>
    <mergeCell ref="EXW37:EXZ37"/>
    <mergeCell ref="EYA37:EYD37"/>
    <mergeCell ref="EYE37:EYH37"/>
    <mergeCell ref="EYI37:EYL37"/>
    <mergeCell ref="EYM37:EYP37"/>
    <mergeCell ref="EXC37:EXF37"/>
    <mergeCell ref="EXG37:EXJ37"/>
    <mergeCell ref="EXK37:EXN37"/>
    <mergeCell ref="EXO37:EXR37"/>
    <mergeCell ref="EXS37:EXV37"/>
    <mergeCell ref="EWI37:EWL37"/>
    <mergeCell ref="EWM37:EWP37"/>
    <mergeCell ref="EWQ37:EWT37"/>
    <mergeCell ref="EWU37:EWX37"/>
    <mergeCell ref="EWY37:EXB37"/>
    <mergeCell ref="EVO37:EVR37"/>
    <mergeCell ref="EVS37:EVV37"/>
    <mergeCell ref="EVW37:EVZ37"/>
    <mergeCell ref="EWA37:EWD37"/>
    <mergeCell ref="EWE37:EWH37"/>
    <mergeCell ref="EUU37:EUX37"/>
    <mergeCell ref="EUY37:EVB37"/>
    <mergeCell ref="EVC37:EVF37"/>
    <mergeCell ref="EVG37:EVJ37"/>
    <mergeCell ref="EVK37:EVN37"/>
    <mergeCell ref="EUA37:EUD37"/>
    <mergeCell ref="EUE37:EUH37"/>
    <mergeCell ref="EUI37:EUL37"/>
    <mergeCell ref="EUM37:EUP37"/>
    <mergeCell ref="EUQ37:EUT37"/>
    <mergeCell ref="ETG37:ETJ37"/>
    <mergeCell ref="ETK37:ETN37"/>
    <mergeCell ref="ETO37:ETR37"/>
    <mergeCell ref="ETS37:ETV37"/>
    <mergeCell ref="ETW37:ETZ37"/>
    <mergeCell ref="ESM37:ESP37"/>
    <mergeCell ref="ESQ37:EST37"/>
    <mergeCell ref="ESU37:ESX37"/>
    <mergeCell ref="ESY37:ETB37"/>
    <mergeCell ref="ETC37:ETF37"/>
    <mergeCell ref="ERS37:ERV37"/>
    <mergeCell ref="ERW37:ERZ37"/>
    <mergeCell ref="ESA37:ESD37"/>
    <mergeCell ref="ESE37:ESH37"/>
    <mergeCell ref="ESI37:ESL37"/>
    <mergeCell ref="EQY37:ERB37"/>
    <mergeCell ref="ERC37:ERF37"/>
    <mergeCell ref="ERG37:ERJ37"/>
    <mergeCell ref="ERK37:ERN37"/>
    <mergeCell ref="ERO37:ERR37"/>
    <mergeCell ref="EQE37:EQH37"/>
    <mergeCell ref="EQI37:EQL37"/>
    <mergeCell ref="EQM37:EQP37"/>
    <mergeCell ref="EQQ37:EQT37"/>
    <mergeCell ref="EQU37:EQX37"/>
    <mergeCell ref="EPK37:EPN37"/>
    <mergeCell ref="EPO37:EPR37"/>
    <mergeCell ref="EPS37:EPV37"/>
    <mergeCell ref="EPW37:EPZ37"/>
    <mergeCell ref="EQA37:EQD37"/>
    <mergeCell ref="EOQ37:EOT37"/>
    <mergeCell ref="EOU37:EOX37"/>
    <mergeCell ref="EOY37:EPB37"/>
    <mergeCell ref="EPC37:EPF37"/>
    <mergeCell ref="EPG37:EPJ37"/>
    <mergeCell ref="ENW37:ENZ37"/>
    <mergeCell ref="EOA37:EOD37"/>
    <mergeCell ref="EOE37:EOH37"/>
    <mergeCell ref="EOI37:EOL37"/>
    <mergeCell ref="EOM37:EOP37"/>
    <mergeCell ref="ENC37:ENF37"/>
    <mergeCell ref="ENG37:ENJ37"/>
    <mergeCell ref="ENK37:ENN37"/>
    <mergeCell ref="ENO37:ENR37"/>
    <mergeCell ref="ENS37:ENV37"/>
    <mergeCell ref="EMI37:EML37"/>
    <mergeCell ref="EMM37:EMP37"/>
    <mergeCell ref="EMQ37:EMT37"/>
    <mergeCell ref="EMU37:EMX37"/>
    <mergeCell ref="EMY37:ENB37"/>
    <mergeCell ref="ELO37:ELR37"/>
    <mergeCell ref="ELS37:ELV37"/>
    <mergeCell ref="ELW37:ELZ37"/>
    <mergeCell ref="EMA37:EMD37"/>
    <mergeCell ref="EME37:EMH37"/>
    <mergeCell ref="EKU37:EKX37"/>
    <mergeCell ref="EKY37:ELB37"/>
    <mergeCell ref="ELC37:ELF37"/>
    <mergeCell ref="ELG37:ELJ37"/>
    <mergeCell ref="ELK37:ELN37"/>
    <mergeCell ref="EKA37:EKD37"/>
    <mergeCell ref="EKE37:EKH37"/>
    <mergeCell ref="EKI37:EKL37"/>
    <mergeCell ref="EKM37:EKP37"/>
    <mergeCell ref="EKQ37:EKT37"/>
    <mergeCell ref="EJG37:EJJ37"/>
    <mergeCell ref="EJK37:EJN37"/>
    <mergeCell ref="EJO37:EJR37"/>
    <mergeCell ref="EJS37:EJV37"/>
    <mergeCell ref="EJW37:EJZ37"/>
    <mergeCell ref="EIM37:EIP37"/>
    <mergeCell ref="EIQ37:EIT37"/>
    <mergeCell ref="EIU37:EIX37"/>
    <mergeCell ref="EIY37:EJB37"/>
    <mergeCell ref="EJC37:EJF37"/>
    <mergeCell ref="EHS37:EHV37"/>
    <mergeCell ref="EHW37:EHZ37"/>
    <mergeCell ref="EIA37:EID37"/>
    <mergeCell ref="EIE37:EIH37"/>
    <mergeCell ref="EII37:EIL37"/>
    <mergeCell ref="EGY37:EHB37"/>
    <mergeCell ref="EHC37:EHF37"/>
    <mergeCell ref="EHG37:EHJ37"/>
    <mergeCell ref="EHK37:EHN37"/>
    <mergeCell ref="EHO37:EHR37"/>
    <mergeCell ref="EGE37:EGH37"/>
    <mergeCell ref="EGI37:EGL37"/>
    <mergeCell ref="EGM37:EGP37"/>
    <mergeCell ref="EGQ37:EGT37"/>
    <mergeCell ref="EGU37:EGX37"/>
    <mergeCell ref="EFK37:EFN37"/>
    <mergeCell ref="EFO37:EFR37"/>
    <mergeCell ref="EFS37:EFV37"/>
    <mergeCell ref="EFW37:EFZ37"/>
    <mergeCell ref="EGA37:EGD37"/>
    <mergeCell ref="EEQ37:EET37"/>
    <mergeCell ref="EEU37:EEX37"/>
    <mergeCell ref="EEY37:EFB37"/>
    <mergeCell ref="EFC37:EFF37"/>
    <mergeCell ref="EFG37:EFJ37"/>
    <mergeCell ref="EDW37:EDZ37"/>
    <mergeCell ref="EEA37:EED37"/>
    <mergeCell ref="EEE37:EEH37"/>
    <mergeCell ref="EEI37:EEL37"/>
    <mergeCell ref="EEM37:EEP37"/>
    <mergeCell ref="EDC37:EDF37"/>
    <mergeCell ref="EDG37:EDJ37"/>
    <mergeCell ref="EDK37:EDN37"/>
    <mergeCell ref="EDO37:EDR37"/>
    <mergeCell ref="EDS37:EDV37"/>
    <mergeCell ref="ECI37:ECL37"/>
    <mergeCell ref="ECM37:ECP37"/>
    <mergeCell ref="ECQ37:ECT37"/>
    <mergeCell ref="ECU37:ECX37"/>
    <mergeCell ref="ECY37:EDB37"/>
    <mergeCell ref="EBO37:EBR37"/>
    <mergeCell ref="EBS37:EBV37"/>
    <mergeCell ref="EBW37:EBZ37"/>
    <mergeCell ref="ECA37:ECD37"/>
    <mergeCell ref="ECE37:ECH37"/>
    <mergeCell ref="EAU37:EAX37"/>
    <mergeCell ref="EAY37:EBB37"/>
    <mergeCell ref="EBC37:EBF37"/>
    <mergeCell ref="EBG37:EBJ37"/>
    <mergeCell ref="EBK37:EBN37"/>
    <mergeCell ref="EAA37:EAD37"/>
    <mergeCell ref="EAE37:EAH37"/>
    <mergeCell ref="EAI37:EAL37"/>
    <mergeCell ref="EAM37:EAP37"/>
    <mergeCell ref="EAQ37:EAT37"/>
    <mergeCell ref="DZG37:DZJ37"/>
    <mergeCell ref="DZK37:DZN37"/>
    <mergeCell ref="DZO37:DZR37"/>
    <mergeCell ref="DZS37:DZV37"/>
    <mergeCell ref="DZW37:DZZ37"/>
    <mergeCell ref="DYM37:DYP37"/>
    <mergeCell ref="DYQ37:DYT37"/>
    <mergeCell ref="DYU37:DYX37"/>
    <mergeCell ref="DYY37:DZB37"/>
    <mergeCell ref="DZC37:DZF37"/>
    <mergeCell ref="DXS37:DXV37"/>
    <mergeCell ref="DXW37:DXZ37"/>
    <mergeCell ref="DYA37:DYD37"/>
    <mergeCell ref="DYE37:DYH37"/>
    <mergeCell ref="DYI37:DYL37"/>
    <mergeCell ref="DWY37:DXB37"/>
    <mergeCell ref="DXC37:DXF37"/>
    <mergeCell ref="DXG37:DXJ37"/>
    <mergeCell ref="DXK37:DXN37"/>
    <mergeCell ref="DXO37:DXR37"/>
    <mergeCell ref="DWE37:DWH37"/>
    <mergeCell ref="DWI37:DWL37"/>
    <mergeCell ref="DWM37:DWP37"/>
    <mergeCell ref="DWQ37:DWT37"/>
    <mergeCell ref="DWU37:DWX37"/>
    <mergeCell ref="DVK37:DVN37"/>
    <mergeCell ref="DVO37:DVR37"/>
    <mergeCell ref="DVS37:DVV37"/>
    <mergeCell ref="DVW37:DVZ37"/>
    <mergeCell ref="DWA37:DWD37"/>
    <mergeCell ref="DUQ37:DUT37"/>
    <mergeCell ref="DUU37:DUX37"/>
    <mergeCell ref="DUY37:DVB37"/>
    <mergeCell ref="DVC37:DVF37"/>
    <mergeCell ref="DVG37:DVJ37"/>
    <mergeCell ref="DTW37:DTZ37"/>
    <mergeCell ref="DUA37:DUD37"/>
    <mergeCell ref="DUE37:DUH37"/>
    <mergeCell ref="DUI37:DUL37"/>
    <mergeCell ref="DUM37:DUP37"/>
    <mergeCell ref="DTC37:DTF37"/>
    <mergeCell ref="DTG37:DTJ37"/>
    <mergeCell ref="DTK37:DTN37"/>
    <mergeCell ref="DTO37:DTR37"/>
    <mergeCell ref="DTS37:DTV37"/>
    <mergeCell ref="DSI37:DSL37"/>
    <mergeCell ref="DSM37:DSP37"/>
    <mergeCell ref="DSQ37:DST37"/>
    <mergeCell ref="DSU37:DSX37"/>
    <mergeCell ref="DSY37:DTB37"/>
    <mergeCell ref="DRO37:DRR37"/>
    <mergeCell ref="DRS37:DRV37"/>
    <mergeCell ref="DRW37:DRZ37"/>
    <mergeCell ref="DSA37:DSD37"/>
    <mergeCell ref="DSE37:DSH37"/>
    <mergeCell ref="DQU37:DQX37"/>
    <mergeCell ref="DQY37:DRB37"/>
    <mergeCell ref="DRC37:DRF37"/>
    <mergeCell ref="DRG37:DRJ37"/>
    <mergeCell ref="DRK37:DRN37"/>
    <mergeCell ref="DQA37:DQD37"/>
    <mergeCell ref="DQE37:DQH37"/>
    <mergeCell ref="DQI37:DQL37"/>
    <mergeCell ref="DQM37:DQP37"/>
    <mergeCell ref="DQQ37:DQT37"/>
    <mergeCell ref="DPG37:DPJ37"/>
    <mergeCell ref="DPK37:DPN37"/>
    <mergeCell ref="DPO37:DPR37"/>
    <mergeCell ref="DPS37:DPV37"/>
    <mergeCell ref="DPW37:DPZ37"/>
    <mergeCell ref="DOM37:DOP37"/>
    <mergeCell ref="DOQ37:DOT37"/>
    <mergeCell ref="DOU37:DOX37"/>
    <mergeCell ref="DOY37:DPB37"/>
    <mergeCell ref="DPC37:DPF37"/>
    <mergeCell ref="DNS37:DNV37"/>
    <mergeCell ref="DNW37:DNZ37"/>
    <mergeCell ref="DOA37:DOD37"/>
    <mergeCell ref="DOE37:DOH37"/>
    <mergeCell ref="DOI37:DOL37"/>
    <mergeCell ref="DMY37:DNB37"/>
    <mergeCell ref="DNC37:DNF37"/>
    <mergeCell ref="DNG37:DNJ37"/>
    <mergeCell ref="DNK37:DNN37"/>
    <mergeCell ref="DNO37:DNR37"/>
    <mergeCell ref="DME37:DMH37"/>
    <mergeCell ref="DMI37:DML37"/>
    <mergeCell ref="DMM37:DMP37"/>
    <mergeCell ref="DMQ37:DMT37"/>
    <mergeCell ref="DMU37:DMX37"/>
    <mergeCell ref="DLK37:DLN37"/>
    <mergeCell ref="DLO37:DLR37"/>
    <mergeCell ref="DLS37:DLV37"/>
    <mergeCell ref="DLW37:DLZ37"/>
    <mergeCell ref="DMA37:DMD37"/>
    <mergeCell ref="DKQ37:DKT37"/>
    <mergeCell ref="DKU37:DKX37"/>
    <mergeCell ref="DKY37:DLB37"/>
    <mergeCell ref="DLC37:DLF37"/>
    <mergeCell ref="DLG37:DLJ37"/>
    <mergeCell ref="DJW37:DJZ37"/>
    <mergeCell ref="DKA37:DKD37"/>
    <mergeCell ref="DKE37:DKH37"/>
    <mergeCell ref="DKI37:DKL37"/>
    <mergeCell ref="DKM37:DKP37"/>
    <mergeCell ref="DJC37:DJF37"/>
    <mergeCell ref="DJG37:DJJ37"/>
    <mergeCell ref="DJK37:DJN37"/>
    <mergeCell ref="DJO37:DJR37"/>
    <mergeCell ref="DJS37:DJV37"/>
    <mergeCell ref="DII37:DIL37"/>
    <mergeCell ref="DIM37:DIP37"/>
    <mergeCell ref="DIQ37:DIT37"/>
    <mergeCell ref="DIU37:DIX37"/>
    <mergeCell ref="DIY37:DJB37"/>
    <mergeCell ref="DHO37:DHR37"/>
    <mergeCell ref="DHS37:DHV37"/>
    <mergeCell ref="DHW37:DHZ37"/>
    <mergeCell ref="DIA37:DID37"/>
    <mergeCell ref="DIE37:DIH37"/>
    <mergeCell ref="DGU37:DGX37"/>
    <mergeCell ref="DGY37:DHB37"/>
    <mergeCell ref="DHC37:DHF37"/>
    <mergeCell ref="DHG37:DHJ37"/>
    <mergeCell ref="DHK37:DHN37"/>
    <mergeCell ref="DGA37:DGD37"/>
    <mergeCell ref="DGE37:DGH37"/>
    <mergeCell ref="DGI37:DGL37"/>
    <mergeCell ref="DGM37:DGP37"/>
    <mergeCell ref="DGQ37:DGT37"/>
    <mergeCell ref="DFG37:DFJ37"/>
    <mergeCell ref="DFK37:DFN37"/>
    <mergeCell ref="DFO37:DFR37"/>
    <mergeCell ref="DFS37:DFV37"/>
    <mergeCell ref="DFW37:DFZ37"/>
    <mergeCell ref="DEM37:DEP37"/>
    <mergeCell ref="DEQ37:DET37"/>
    <mergeCell ref="DEU37:DEX37"/>
    <mergeCell ref="DEY37:DFB37"/>
    <mergeCell ref="DFC37:DFF37"/>
    <mergeCell ref="DDS37:DDV37"/>
    <mergeCell ref="DDW37:DDZ37"/>
    <mergeCell ref="DEA37:DED37"/>
    <mergeCell ref="DEE37:DEH37"/>
    <mergeCell ref="DEI37:DEL37"/>
    <mergeCell ref="DCY37:DDB37"/>
    <mergeCell ref="DDC37:DDF37"/>
    <mergeCell ref="DDG37:DDJ37"/>
    <mergeCell ref="DDK37:DDN37"/>
    <mergeCell ref="DDO37:DDR37"/>
    <mergeCell ref="DCE37:DCH37"/>
    <mergeCell ref="DCI37:DCL37"/>
    <mergeCell ref="DCM37:DCP37"/>
    <mergeCell ref="DCQ37:DCT37"/>
    <mergeCell ref="DCU37:DCX37"/>
    <mergeCell ref="DBK37:DBN37"/>
    <mergeCell ref="DBO37:DBR37"/>
    <mergeCell ref="DBS37:DBV37"/>
    <mergeCell ref="DBW37:DBZ37"/>
    <mergeCell ref="DCA37:DCD37"/>
    <mergeCell ref="DAQ37:DAT37"/>
    <mergeCell ref="DAU37:DAX37"/>
    <mergeCell ref="DAY37:DBB37"/>
    <mergeCell ref="DBC37:DBF37"/>
    <mergeCell ref="DBG37:DBJ37"/>
    <mergeCell ref="CZW37:CZZ37"/>
    <mergeCell ref="DAA37:DAD37"/>
    <mergeCell ref="DAE37:DAH37"/>
    <mergeCell ref="DAI37:DAL37"/>
    <mergeCell ref="DAM37:DAP37"/>
    <mergeCell ref="CZC37:CZF37"/>
    <mergeCell ref="CZG37:CZJ37"/>
    <mergeCell ref="CZK37:CZN37"/>
    <mergeCell ref="CZO37:CZR37"/>
    <mergeCell ref="CZS37:CZV37"/>
    <mergeCell ref="CYI37:CYL37"/>
    <mergeCell ref="CYM37:CYP37"/>
    <mergeCell ref="CYQ37:CYT37"/>
    <mergeCell ref="CYU37:CYX37"/>
    <mergeCell ref="CYY37:CZB37"/>
    <mergeCell ref="CXO37:CXR37"/>
    <mergeCell ref="CXS37:CXV37"/>
    <mergeCell ref="CXW37:CXZ37"/>
    <mergeCell ref="CYA37:CYD37"/>
    <mergeCell ref="CYE37:CYH37"/>
    <mergeCell ref="CWU37:CWX37"/>
    <mergeCell ref="CWY37:CXB37"/>
    <mergeCell ref="CXC37:CXF37"/>
    <mergeCell ref="CXG37:CXJ37"/>
    <mergeCell ref="CXK37:CXN37"/>
    <mergeCell ref="CWA37:CWD37"/>
    <mergeCell ref="CWE37:CWH37"/>
    <mergeCell ref="CWI37:CWL37"/>
    <mergeCell ref="CWM37:CWP37"/>
    <mergeCell ref="CWQ37:CWT37"/>
    <mergeCell ref="CVG37:CVJ37"/>
    <mergeCell ref="CVK37:CVN37"/>
    <mergeCell ref="CVO37:CVR37"/>
    <mergeCell ref="CVS37:CVV37"/>
    <mergeCell ref="CVW37:CVZ37"/>
    <mergeCell ref="CUM37:CUP37"/>
    <mergeCell ref="CUQ37:CUT37"/>
    <mergeCell ref="CUU37:CUX37"/>
    <mergeCell ref="CUY37:CVB37"/>
    <mergeCell ref="CVC37:CVF37"/>
    <mergeCell ref="CTS37:CTV37"/>
    <mergeCell ref="CTW37:CTZ37"/>
    <mergeCell ref="CUA37:CUD37"/>
    <mergeCell ref="CUE37:CUH37"/>
    <mergeCell ref="CUI37:CUL37"/>
    <mergeCell ref="CSY37:CTB37"/>
    <mergeCell ref="CTC37:CTF37"/>
    <mergeCell ref="CTG37:CTJ37"/>
    <mergeCell ref="CTK37:CTN37"/>
    <mergeCell ref="CTO37:CTR37"/>
    <mergeCell ref="CSE37:CSH37"/>
    <mergeCell ref="CSI37:CSL37"/>
    <mergeCell ref="CSM37:CSP37"/>
    <mergeCell ref="CSQ37:CST37"/>
    <mergeCell ref="CSU37:CSX37"/>
    <mergeCell ref="CRK37:CRN37"/>
    <mergeCell ref="CRO37:CRR37"/>
    <mergeCell ref="CRS37:CRV37"/>
    <mergeCell ref="CRW37:CRZ37"/>
    <mergeCell ref="CSA37:CSD37"/>
    <mergeCell ref="CQQ37:CQT37"/>
    <mergeCell ref="CQU37:CQX37"/>
    <mergeCell ref="CQY37:CRB37"/>
    <mergeCell ref="CRC37:CRF37"/>
    <mergeCell ref="CRG37:CRJ37"/>
    <mergeCell ref="CPW37:CPZ37"/>
    <mergeCell ref="CQA37:CQD37"/>
    <mergeCell ref="CQE37:CQH37"/>
    <mergeCell ref="CQI37:CQL37"/>
    <mergeCell ref="CQM37:CQP37"/>
    <mergeCell ref="CPC37:CPF37"/>
    <mergeCell ref="CPG37:CPJ37"/>
    <mergeCell ref="CPK37:CPN37"/>
    <mergeCell ref="CPO37:CPR37"/>
    <mergeCell ref="CPS37:CPV37"/>
    <mergeCell ref="COI37:COL37"/>
    <mergeCell ref="COM37:COP37"/>
    <mergeCell ref="COQ37:COT37"/>
    <mergeCell ref="COU37:COX37"/>
    <mergeCell ref="COY37:CPB37"/>
    <mergeCell ref="CNO37:CNR37"/>
    <mergeCell ref="CNS37:CNV37"/>
    <mergeCell ref="CNW37:CNZ37"/>
    <mergeCell ref="COA37:COD37"/>
    <mergeCell ref="COE37:COH37"/>
    <mergeCell ref="CMU37:CMX37"/>
    <mergeCell ref="CMY37:CNB37"/>
    <mergeCell ref="CNC37:CNF37"/>
    <mergeCell ref="CNG37:CNJ37"/>
    <mergeCell ref="CNK37:CNN37"/>
    <mergeCell ref="CMA37:CMD37"/>
    <mergeCell ref="CME37:CMH37"/>
    <mergeCell ref="CMI37:CML37"/>
    <mergeCell ref="CMM37:CMP37"/>
    <mergeCell ref="CMQ37:CMT37"/>
    <mergeCell ref="CLG37:CLJ37"/>
    <mergeCell ref="CLK37:CLN37"/>
    <mergeCell ref="CLO37:CLR37"/>
    <mergeCell ref="CLS37:CLV37"/>
    <mergeCell ref="CLW37:CLZ37"/>
    <mergeCell ref="CKM37:CKP37"/>
    <mergeCell ref="CKQ37:CKT37"/>
    <mergeCell ref="CKU37:CKX37"/>
    <mergeCell ref="CKY37:CLB37"/>
    <mergeCell ref="CLC37:CLF37"/>
    <mergeCell ref="CJS37:CJV37"/>
    <mergeCell ref="CJW37:CJZ37"/>
    <mergeCell ref="CKA37:CKD37"/>
    <mergeCell ref="CKE37:CKH37"/>
    <mergeCell ref="CKI37:CKL37"/>
    <mergeCell ref="CIY37:CJB37"/>
    <mergeCell ref="CJC37:CJF37"/>
    <mergeCell ref="CJG37:CJJ37"/>
    <mergeCell ref="CJK37:CJN37"/>
    <mergeCell ref="CJO37:CJR37"/>
    <mergeCell ref="CIE37:CIH37"/>
    <mergeCell ref="CII37:CIL37"/>
    <mergeCell ref="CIM37:CIP37"/>
    <mergeCell ref="CIQ37:CIT37"/>
    <mergeCell ref="CIU37:CIX37"/>
    <mergeCell ref="CHK37:CHN37"/>
    <mergeCell ref="CHO37:CHR37"/>
    <mergeCell ref="CHS37:CHV37"/>
    <mergeCell ref="CHW37:CHZ37"/>
    <mergeCell ref="CIA37:CID37"/>
    <mergeCell ref="CGQ37:CGT37"/>
    <mergeCell ref="CGU37:CGX37"/>
    <mergeCell ref="CGY37:CHB37"/>
    <mergeCell ref="CHC37:CHF37"/>
    <mergeCell ref="CHG37:CHJ37"/>
    <mergeCell ref="CFW37:CFZ37"/>
    <mergeCell ref="CGA37:CGD37"/>
    <mergeCell ref="CGE37:CGH37"/>
    <mergeCell ref="CGI37:CGL37"/>
    <mergeCell ref="CGM37:CGP37"/>
    <mergeCell ref="CFC37:CFF37"/>
    <mergeCell ref="CFG37:CFJ37"/>
    <mergeCell ref="CFK37:CFN37"/>
    <mergeCell ref="CFO37:CFR37"/>
    <mergeCell ref="CFS37:CFV37"/>
    <mergeCell ref="CEI37:CEL37"/>
    <mergeCell ref="CEM37:CEP37"/>
    <mergeCell ref="CEQ37:CET37"/>
    <mergeCell ref="CEU37:CEX37"/>
    <mergeCell ref="CEY37:CFB37"/>
    <mergeCell ref="CDO37:CDR37"/>
    <mergeCell ref="CDS37:CDV37"/>
    <mergeCell ref="CDW37:CDZ37"/>
    <mergeCell ref="CEA37:CED37"/>
    <mergeCell ref="CEE37:CEH37"/>
    <mergeCell ref="CCU37:CCX37"/>
    <mergeCell ref="CCY37:CDB37"/>
    <mergeCell ref="CDC37:CDF37"/>
    <mergeCell ref="CDG37:CDJ37"/>
    <mergeCell ref="CDK37:CDN37"/>
    <mergeCell ref="CCA37:CCD37"/>
    <mergeCell ref="CCE37:CCH37"/>
    <mergeCell ref="CCI37:CCL37"/>
    <mergeCell ref="CCM37:CCP37"/>
    <mergeCell ref="CCQ37:CCT37"/>
    <mergeCell ref="CBG37:CBJ37"/>
    <mergeCell ref="CBK37:CBN37"/>
    <mergeCell ref="CBO37:CBR37"/>
    <mergeCell ref="CBS37:CBV37"/>
    <mergeCell ref="CBW37:CBZ37"/>
    <mergeCell ref="CAM37:CAP37"/>
    <mergeCell ref="CAQ37:CAT37"/>
    <mergeCell ref="CAU37:CAX37"/>
    <mergeCell ref="CAY37:CBB37"/>
    <mergeCell ref="CBC37:CBF37"/>
    <mergeCell ref="BZS37:BZV37"/>
    <mergeCell ref="BZW37:BZZ37"/>
    <mergeCell ref="CAA37:CAD37"/>
    <mergeCell ref="CAE37:CAH37"/>
    <mergeCell ref="CAI37:CAL37"/>
    <mergeCell ref="BYY37:BZB37"/>
    <mergeCell ref="BZC37:BZF37"/>
    <mergeCell ref="BZG37:BZJ37"/>
    <mergeCell ref="BZK37:BZN37"/>
    <mergeCell ref="BZO37:BZR37"/>
    <mergeCell ref="BYE37:BYH37"/>
    <mergeCell ref="BYI37:BYL37"/>
    <mergeCell ref="BYM37:BYP37"/>
    <mergeCell ref="BYQ37:BYT37"/>
    <mergeCell ref="BYU37:BYX37"/>
    <mergeCell ref="BXK37:BXN37"/>
    <mergeCell ref="BXO37:BXR37"/>
    <mergeCell ref="BXS37:BXV37"/>
    <mergeCell ref="BXW37:BXZ37"/>
    <mergeCell ref="BYA37:BYD37"/>
    <mergeCell ref="BWQ37:BWT37"/>
    <mergeCell ref="BWU37:BWX37"/>
    <mergeCell ref="BWY37:BXB37"/>
    <mergeCell ref="BXC37:BXF37"/>
    <mergeCell ref="BXG37:BXJ37"/>
    <mergeCell ref="BVW37:BVZ37"/>
    <mergeCell ref="BWA37:BWD37"/>
    <mergeCell ref="BWE37:BWH37"/>
    <mergeCell ref="BWI37:BWL37"/>
    <mergeCell ref="BWM37:BWP37"/>
    <mergeCell ref="BVC37:BVF37"/>
    <mergeCell ref="BVG37:BVJ37"/>
    <mergeCell ref="BVK37:BVN37"/>
    <mergeCell ref="BVO37:BVR37"/>
    <mergeCell ref="BVS37:BVV37"/>
    <mergeCell ref="BUI37:BUL37"/>
    <mergeCell ref="BUM37:BUP37"/>
    <mergeCell ref="BUQ37:BUT37"/>
    <mergeCell ref="BUU37:BUX37"/>
    <mergeCell ref="BUY37:BVB37"/>
    <mergeCell ref="BTO37:BTR37"/>
    <mergeCell ref="BTS37:BTV37"/>
    <mergeCell ref="BTW37:BTZ37"/>
    <mergeCell ref="BUA37:BUD37"/>
    <mergeCell ref="BUE37:BUH37"/>
    <mergeCell ref="BSU37:BSX37"/>
    <mergeCell ref="BSY37:BTB37"/>
    <mergeCell ref="BTC37:BTF37"/>
    <mergeCell ref="BTG37:BTJ37"/>
    <mergeCell ref="BTK37:BTN37"/>
    <mergeCell ref="BSA37:BSD37"/>
    <mergeCell ref="BSE37:BSH37"/>
    <mergeCell ref="BSI37:BSL37"/>
    <mergeCell ref="BSM37:BSP37"/>
    <mergeCell ref="BSQ37:BST37"/>
    <mergeCell ref="BRG37:BRJ37"/>
    <mergeCell ref="BRK37:BRN37"/>
    <mergeCell ref="BRO37:BRR37"/>
    <mergeCell ref="BRS37:BRV37"/>
    <mergeCell ref="BRW37:BRZ37"/>
    <mergeCell ref="BQM37:BQP37"/>
    <mergeCell ref="BQQ37:BQT37"/>
    <mergeCell ref="BQU37:BQX37"/>
    <mergeCell ref="BQY37:BRB37"/>
    <mergeCell ref="BRC37:BRF37"/>
    <mergeCell ref="BPS37:BPV37"/>
    <mergeCell ref="BPW37:BPZ37"/>
    <mergeCell ref="BQA37:BQD37"/>
    <mergeCell ref="BQE37:BQH37"/>
    <mergeCell ref="BQI37:BQL37"/>
    <mergeCell ref="BOY37:BPB37"/>
    <mergeCell ref="BPC37:BPF37"/>
    <mergeCell ref="BPG37:BPJ37"/>
    <mergeCell ref="BPK37:BPN37"/>
    <mergeCell ref="BPO37:BPR37"/>
    <mergeCell ref="BOE37:BOH37"/>
    <mergeCell ref="BOI37:BOL37"/>
    <mergeCell ref="BOM37:BOP37"/>
    <mergeCell ref="BOQ37:BOT37"/>
    <mergeCell ref="BOU37:BOX37"/>
    <mergeCell ref="BNK37:BNN37"/>
    <mergeCell ref="BNO37:BNR37"/>
    <mergeCell ref="BNS37:BNV37"/>
    <mergeCell ref="BNW37:BNZ37"/>
    <mergeCell ref="BOA37:BOD37"/>
    <mergeCell ref="BMQ37:BMT37"/>
    <mergeCell ref="BMU37:BMX37"/>
    <mergeCell ref="BMY37:BNB37"/>
    <mergeCell ref="BNC37:BNF37"/>
    <mergeCell ref="BNG37:BNJ37"/>
    <mergeCell ref="BLW37:BLZ37"/>
    <mergeCell ref="BMA37:BMD37"/>
    <mergeCell ref="BME37:BMH37"/>
    <mergeCell ref="BMI37:BML37"/>
    <mergeCell ref="BMM37:BMP37"/>
    <mergeCell ref="BLC37:BLF37"/>
    <mergeCell ref="BLG37:BLJ37"/>
    <mergeCell ref="BLK37:BLN37"/>
    <mergeCell ref="BLO37:BLR37"/>
    <mergeCell ref="BLS37:BLV37"/>
    <mergeCell ref="BKI37:BKL37"/>
    <mergeCell ref="BKM37:BKP37"/>
    <mergeCell ref="BKQ37:BKT37"/>
    <mergeCell ref="BKU37:BKX37"/>
    <mergeCell ref="BKY37:BLB37"/>
    <mergeCell ref="BJO37:BJR37"/>
    <mergeCell ref="BJS37:BJV37"/>
    <mergeCell ref="BJW37:BJZ37"/>
    <mergeCell ref="BKA37:BKD37"/>
    <mergeCell ref="BKE37:BKH37"/>
    <mergeCell ref="BIU37:BIX37"/>
    <mergeCell ref="BIY37:BJB37"/>
    <mergeCell ref="BJC37:BJF37"/>
    <mergeCell ref="BJG37:BJJ37"/>
    <mergeCell ref="BJK37:BJN37"/>
    <mergeCell ref="BIA37:BID37"/>
    <mergeCell ref="BIE37:BIH37"/>
    <mergeCell ref="BII37:BIL37"/>
    <mergeCell ref="BIM37:BIP37"/>
    <mergeCell ref="BIQ37:BIT37"/>
    <mergeCell ref="BHG37:BHJ37"/>
    <mergeCell ref="BHK37:BHN37"/>
    <mergeCell ref="BHO37:BHR37"/>
    <mergeCell ref="BHS37:BHV37"/>
    <mergeCell ref="BHW37:BHZ37"/>
    <mergeCell ref="BGM37:BGP37"/>
    <mergeCell ref="BGQ37:BGT37"/>
    <mergeCell ref="BGU37:BGX37"/>
    <mergeCell ref="BGY37:BHB37"/>
    <mergeCell ref="BHC37:BHF37"/>
    <mergeCell ref="BFS37:BFV37"/>
    <mergeCell ref="BFW37:BFZ37"/>
    <mergeCell ref="BGA37:BGD37"/>
    <mergeCell ref="BGE37:BGH37"/>
    <mergeCell ref="BGI37:BGL37"/>
    <mergeCell ref="BEY37:BFB37"/>
    <mergeCell ref="BFC37:BFF37"/>
    <mergeCell ref="BFG37:BFJ37"/>
    <mergeCell ref="BFK37:BFN37"/>
    <mergeCell ref="BFO37:BFR37"/>
    <mergeCell ref="BEE37:BEH37"/>
    <mergeCell ref="BEI37:BEL37"/>
    <mergeCell ref="BEM37:BEP37"/>
    <mergeCell ref="BEQ37:BET37"/>
    <mergeCell ref="BEU37:BEX37"/>
    <mergeCell ref="BDK37:BDN37"/>
    <mergeCell ref="BDO37:BDR37"/>
    <mergeCell ref="BDS37:BDV37"/>
    <mergeCell ref="BDW37:BDZ37"/>
    <mergeCell ref="BEA37:BED37"/>
    <mergeCell ref="BCQ37:BCT37"/>
    <mergeCell ref="BCU37:BCX37"/>
    <mergeCell ref="BCY37:BDB37"/>
    <mergeCell ref="BDC37:BDF37"/>
    <mergeCell ref="BDG37:BDJ37"/>
    <mergeCell ref="BBW37:BBZ37"/>
    <mergeCell ref="BCA37:BCD37"/>
    <mergeCell ref="BCE37:BCH37"/>
    <mergeCell ref="BCI37:BCL37"/>
    <mergeCell ref="BCM37:BCP37"/>
    <mergeCell ref="BBC37:BBF37"/>
    <mergeCell ref="BBG37:BBJ37"/>
    <mergeCell ref="BBK37:BBN37"/>
    <mergeCell ref="BBO37:BBR37"/>
    <mergeCell ref="BBS37:BBV37"/>
    <mergeCell ref="BAI37:BAL37"/>
    <mergeCell ref="BAM37:BAP37"/>
    <mergeCell ref="BAQ37:BAT37"/>
    <mergeCell ref="BAU37:BAX37"/>
    <mergeCell ref="BAY37:BBB37"/>
    <mergeCell ref="AZO37:AZR37"/>
    <mergeCell ref="AZS37:AZV37"/>
    <mergeCell ref="AZW37:AZZ37"/>
    <mergeCell ref="BAA37:BAD37"/>
    <mergeCell ref="BAE37:BAH37"/>
    <mergeCell ref="AYU37:AYX37"/>
    <mergeCell ref="AYY37:AZB37"/>
    <mergeCell ref="AZC37:AZF37"/>
    <mergeCell ref="AZG37:AZJ37"/>
    <mergeCell ref="AZK37:AZN37"/>
    <mergeCell ref="AYA37:AYD37"/>
    <mergeCell ref="AYE37:AYH37"/>
    <mergeCell ref="AYI37:AYL37"/>
    <mergeCell ref="AYM37:AYP37"/>
    <mergeCell ref="AYQ37:AYT37"/>
    <mergeCell ref="AXG37:AXJ37"/>
    <mergeCell ref="AXK37:AXN37"/>
    <mergeCell ref="AXO37:AXR37"/>
    <mergeCell ref="AXS37:AXV37"/>
    <mergeCell ref="AXW37:AXZ37"/>
    <mergeCell ref="AWM37:AWP37"/>
    <mergeCell ref="AWQ37:AWT37"/>
    <mergeCell ref="AWU37:AWX37"/>
    <mergeCell ref="AWY37:AXB37"/>
    <mergeCell ref="AXC37:AXF37"/>
    <mergeCell ref="AVS37:AVV37"/>
    <mergeCell ref="AVW37:AVZ37"/>
    <mergeCell ref="AWA37:AWD37"/>
    <mergeCell ref="AWE37:AWH37"/>
    <mergeCell ref="AWI37:AWL37"/>
    <mergeCell ref="AUY37:AVB37"/>
    <mergeCell ref="AVC37:AVF37"/>
    <mergeCell ref="AVG37:AVJ37"/>
    <mergeCell ref="AVK37:AVN37"/>
    <mergeCell ref="AVO37:AVR37"/>
    <mergeCell ref="AUE37:AUH37"/>
    <mergeCell ref="AUI37:AUL37"/>
    <mergeCell ref="AUM37:AUP37"/>
    <mergeCell ref="AUQ37:AUT37"/>
    <mergeCell ref="AUU37:AUX37"/>
    <mergeCell ref="ATK37:ATN37"/>
    <mergeCell ref="ATO37:ATR37"/>
    <mergeCell ref="ATS37:ATV37"/>
    <mergeCell ref="ATW37:ATZ37"/>
    <mergeCell ref="AUA37:AUD37"/>
    <mergeCell ref="ASQ37:AST37"/>
    <mergeCell ref="ASU37:ASX37"/>
    <mergeCell ref="ASY37:ATB37"/>
    <mergeCell ref="ATC37:ATF37"/>
    <mergeCell ref="ATG37:ATJ37"/>
    <mergeCell ref="ARW37:ARZ37"/>
    <mergeCell ref="ASA37:ASD37"/>
    <mergeCell ref="ASE37:ASH37"/>
    <mergeCell ref="ASI37:ASL37"/>
    <mergeCell ref="ASM37:ASP37"/>
    <mergeCell ref="ARC37:ARF37"/>
    <mergeCell ref="ARG37:ARJ37"/>
    <mergeCell ref="ARK37:ARN37"/>
    <mergeCell ref="ARO37:ARR37"/>
    <mergeCell ref="ARS37:ARV37"/>
    <mergeCell ref="AQI37:AQL37"/>
    <mergeCell ref="AQM37:AQP37"/>
    <mergeCell ref="AQQ37:AQT37"/>
    <mergeCell ref="AQU37:AQX37"/>
    <mergeCell ref="AQY37:ARB37"/>
    <mergeCell ref="APO37:APR37"/>
    <mergeCell ref="APS37:APV37"/>
    <mergeCell ref="APW37:APZ37"/>
    <mergeCell ref="AQA37:AQD37"/>
    <mergeCell ref="AQE37:AQH37"/>
    <mergeCell ref="AOU37:AOX37"/>
    <mergeCell ref="AOY37:APB37"/>
    <mergeCell ref="APC37:APF37"/>
    <mergeCell ref="APG37:APJ37"/>
    <mergeCell ref="APK37:APN37"/>
    <mergeCell ref="AOA37:AOD37"/>
    <mergeCell ref="AOE37:AOH37"/>
    <mergeCell ref="AOI37:AOL37"/>
    <mergeCell ref="AOM37:AOP37"/>
    <mergeCell ref="AOQ37:AOT37"/>
    <mergeCell ref="ANG37:ANJ37"/>
    <mergeCell ref="ANK37:ANN37"/>
    <mergeCell ref="ANO37:ANR37"/>
    <mergeCell ref="ANS37:ANV37"/>
    <mergeCell ref="ANW37:ANZ37"/>
    <mergeCell ref="AMM37:AMP37"/>
    <mergeCell ref="AMQ37:AMT37"/>
    <mergeCell ref="AMU37:AMX37"/>
    <mergeCell ref="AMY37:ANB37"/>
    <mergeCell ref="ANC37:ANF37"/>
    <mergeCell ref="ALS37:ALV37"/>
    <mergeCell ref="ALW37:ALZ37"/>
    <mergeCell ref="AMA37:AMD37"/>
    <mergeCell ref="AME37:AMH37"/>
    <mergeCell ref="AMI37:AML37"/>
    <mergeCell ref="AKY37:ALB37"/>
    <mergeCell ref="ALC37:ALF37"/>
    <mergeCell ref="ALG37:ALJ37"/>
    <mergeCell ref="ALK37:ALN37"/>
    <mergeCell ref="ALO37:ALR37"/>
    <mergeCell ref="AKE37:AKH37"/>
    <mergeCell ref="AKI37:AKL37"/>
    <mergeCell ref="AKM37:AKP37"/>
    <mergeCell ref="AKQ37:AKT37"/>
    <mergeCell ref="AKU37:AKX37"/>
    <mergeCell ref="AJK37:AJN37"/>
    <mergeCell ref="AJO37:AJR37"/>
    <mergeCell ref="AJS37:AJV37"/>
    <mergeCell ref="AJW37:AJZ37"/>
    <mergeCell ref="AKA37:AKD37"/>
    <mergeCell ref="AIQ37:AIT37"/>
    <mergeCell ref="AIU37:AIX37"/>
    <mergeCell ref="AIY37:AJB37"/>
    <mergeCell ref="AJC37:AJF37"/>
    <mergeCell ref="AJG37:AJJ37"/>
    <mergeCell ref="AHW37:AHZ37"/>
    <mergeCell ref="AIA37:AID37"/>
    <mergeCell ref="AIE37:AIH37"/>
    <mergeCell ref="AII37:AIL37"/>
    <mergeCell ref="AIM37:AIP37"/>
    <mergeCell ref="AHC37:AHF37"/>
    <mergeCell ref="AHG37:AHJ37"/>
    <mergeCell ref="AHK37:AHN37"/>
    <mergeCell ref="AHO37:AHR37"/>
    <mergeCell ref="AHS37:AHV37"/>
    <mergeCell ref="AGI37:AGL37"/>
    <mergeCell ref="AGM37:AGP37"/>
    <mergeCell ref="AGQ37:AGT37"/>
    <mergeCell ref="AGU37:AGX37"/>
    <mergeCell ref="AGY37:AHB37"/>
    <mergeCell ref="AFO37:AFR37"/>
    <mergeCell ref="AFS37:AFV37"/>
    <mergeCell ref="AFW37:AFZ37"/>
    <mergeCell ref="AGA37:AGD37"/>
    <mergeCell ref="AGE37:AGH37"/>
    <mergeCell ref="AEU37:AEX37"/>
    <mergeCell ref="AEY37:AFB37"/>
    <mergeCell ref="AFC37:AFF37"/>
    <mergeCell ref="AFG37:AFJ37"/>
    <mergeCell ref="AFK37:AFN37"/>
    <mergeCell ref="AEA37:AED37"/>
    <mergeCell ref="AEE37:AEH37"/>
    <mergeCell ref="AEI37:AEL37"/>
    <mergeCell ref="AEM37:AEP37"/>
    <mergeCell ref="AEQ37:AET37"/>
    <mergeCell ref="ADG37:ADJ37"/>
    <mergeCell ref="ADK37:ADN37"/>
    <mergeCell ref="ADO37:ADR37"/>
    <mergeCell ref="ADS37:ADV37"/>
    <mergeCell ref="ADW37:ADZ37"/>
    <mergeCell ref="SM37:SP37"/>
    <mergeCell ref="SQ37:ST37"/>
    <mergeCell ref="SU37:SX37"/>
    <mergeCell ref="SY37:TB37"/>
    <mergeCell ref="TC37:TF37"/>
    <mergeCell ref="ACM37:ACP37"/>
    <mergeCell ref="ACQ37:ACT37"/>
    <mergeCell ref="ACU37:ACX37"/>
    <mergeCell ref="ACY37:ADB37"/>
    <mergeCell ref="ADC37:ADF37"/>
    <mergeCell ref="ABS37:ABV37"/>
    <mergeCell ref="ABW37:ABZ37"/>
    <mergeCell ref="ACA37:ACD37"/>
    <mergeCell ref="ACE37:ACH37"/>
    <mergeCell ref="ACI37:ACL37"/>
    <mergeCell ref="AAY37:ABB37"/>
    <mergeCell ref="ABC37:ABF37"/>
    <mergeCell ref="ABG37:ABJ37"/>
    <mergeCell ref="ABK37:ABN37"/>
    <mergeCell ref="ABO37:ABR37"/>
    <mergeCell ref="AAE37:AAH37"/>
    <mergeCell ref="AAI37:AAL37"/>
    <mergeCell ref="AAM37:AAP37"/>
    <mergeCell ref="AAQ37:AAT37"/>
    <mergeCell ref="AAU37:AAX37"/>
    <mergeCell ref="ZK37:ZN37"/>
    <mergeCell ref="ZO37:ZR37"/>
    <mergeCell ref="ZS37:ZV37"/>
    <mergeCell ref="ZW37:ZZ37"/>
    <mergeCell ref="AAA37:AAD37"/>
    <mergeCell ref="YQ37:YT37"/>
    <mergeCell ref="YU37:YX37"/>
    <mergeCell ref="YY37:ZB37"/>
    <mergeCell ref="ZC37:ZF37"/>
    <mergeCell ref="ZG37:ZJ37"/>
    <mergeCell ref="XW37:XZ37"/>
    <mergeCell ref="YA37:YD37"/>
    <mergeCell ref="YE37:YH37"/>
    <mergeCell ref="YI37:YL37"/>
    <mergeCell ref="YM37:YP37"/>
    <mergeCell ref="GY37:HB37"/>
    <mergeCell ref="HC37:HF37"/>
    <mergeCell ref="HG37:HJ37"/>
    <mergeCell ref="HK37:HN37"/>
    <mergeCell ref="HO37:HR37"/>
    <mergeCell ref="GE37:GH37"/>
    <mergeCell ref="GI37:GL37"/>
    <mergeCell ref="GM37:GP37"/>
    <mergeCell ref="GQ37:GT37"/>
    <mergeCell ref="GU37:GX37"/>
    <mergeCell ref="QE37:QH37"/>
    <mergeCell ref="QI37:QL37"/>
    <mergeCell ref="QM37:QP37"/>
    <mergeCell ref="QQ37:QT37"/>
    <mergeCell ref="QU37:QX37"/>
    <mergeCell ref="PK37:PN37"/>
    <mergeCell ref="PO37:PR37"/>
    <mergeCell ref="PS37:PV37"/>
    <mergeCell ref="PW37:PZ37"/>
    <mergeCell ref="QA37:QD37"/>
    <mergeCell ref="OQ37:OT37"/>
    <mergeCell ref="OU37:OX37"/>
    <mergeCell ref="OY37:PB37"/>
    <mergeCell ref="PC37:PF37"/>
    <mergeCell ref="PG37:PJ37"/>
    <mergeCell ref="NW37:NZ37"/>
    <mergeCell ref="OA37:OD37"/>
    <mergeCell ref="OE37:OH37"/>
    <mergeCell ref="OI37:OL37"/>
    <mergeCell ref="OM37:OP37"/>
    <mergeCell ref="NC37:NF37"/>
    <mergeCell ref="NG37:NJ37"/>
    <mergeCell ref="NK37:NN37"/>
    <mergeCell ref="NO37:NR37"/>
    <mergeCell ref="NS37:NV37"/>
    <mergeCell ref="MI37:ML37"/>
    <mergeCell ref="MM37:MP37"/>
    <mergeCell ref="MQ37:MT37"/>
    <mergeCell ref="MU37:MX37"/>
    <mergeCell ref="MY37:NB37"/>
    <mergeCell ref="LO37:LR37"/>
    <mergeCell ref="LS37:LV37"/>
    <mergeCell ref="KU37:KX37"/>
    <mergeCell ref="KY37:LB37"/>
    <mergeCell ref="LC37:LF37"/>
    <mergeCell ref="LG37:LJ37"/>
    <mergeCell ref="LK37:LN37"/>
    <mergeCell ref="KA37:KD37"/>
    <mergeCell ref="KE37:KH37"/>
    <mergeCell ref="KI37:KL37"/>
    <mergeCell ref="KM37:KP37"/>
    <mergeCell ref="KQ37:KT37"/>
    <mergeCell ref="JG37:JJ37"/>
    <mergeCell ref="JK37:JN37"/>
    <mergeCell ref="JO37:JR37"/>
    <mergeCell ref="RS37:RV37"/>
    <mergeCell ref="RW37:RZ37"/>
    <mergeCell ref="SA37:SD37"/>
    <mergeCell ref="SE37:SH37"/>
    <mergeCell ref="SI37:SL37"/>
    <mergeCell ref="QY37:RB37"/>
    <mergeCell ref="RC37:RF37"/>
    <mergeCell ref="RG37:RJ37"/>
    <mergeCell ref="RK37:RN37"/>
    <mergeCell ref="RO37:RR37"/>
    <mergeCell ref="JS37:JV37"/>
    <mergeCell ref="JW37:JZ37"/>
    <mergeCell ref="IM37:IP37"/>
    <mergeCell ref="IQ37:IT37"/>
    <mergeCell ref="IU37:IX37"/>
    <mergeCell ref="IY37:JB37"/>
    <mergeCell ref="JC37:JF37"/>
    <mergeCell ref="HS37:HV37"/>
    <mergeCell ref="HW37:HZ37"/>
    <mergeCell ref="IA37:ID37"/>
    <mergeCell ref="IE37:IH37"/>
    <mergeCell ref="II37:IL37"/>
    <mergeCell ref="S37:V37"/>
    <mergeCell ref="W37:Z37"/>
    <mergeCell ref="AA37:AD37"/>
    <mergeCell ref="AE37:AH37"/>
    <mergeCell ref="AI37:AL37"/>
    <mergeCell ref="AM37:AP37"/>
    <mergeCell ref="AQ37:AT37"/>
    <mergeCell ref="AU37:AX37"/>
    <mergeCell ref="AY37:BB37"/>
    <mergeCell ref="BC37:BF37"/>
    <mergeCell ref="BG37:BJ37"/>
    <mergeCell ref="BK37:BN37"/>
    <mergeCell ref="FK37:FN37"/>
    <mergeCell ref="FO37:FR37"/>
    <mergeCell ref="FS37:FV37"/>
    <mergeCell ref="FW37:FZ37"/>
    <mergeCell ref="GA37:GD37"/>
    <mergeCell ref="EQ37:ET37"/>
    <mergeCell ref="EU37:EX37"/>
    <mergeCell ref="EY37:FB37"/>
    <mergeCell ref="FC37:FF37"/>
    <mergeCell ref="FG37:FJ37"/>
    <mergeCell ref="DW37:DZ37"/>
    <mergeCell ref="EA37:ED37"/>
    <mergeCell ref="EE37:EH37"/>
    <mergeCell ref="EI37:EL37"/>
    <mergeCell ref="EM37:EP37"/>
    <mergeCell ref="DC37:DF37"/>
    <mergeCell ref="DG37:DJ37"/>
    <mergeCell ref="DK37:DN37"/>
    <mergeCell ref="DO37:DR37"/>
    <mergeCell ref="DS37:DV37"/>
    <mergeCell ref="CI37:CL37"/>
    <mergeCell ref="CM37:CP37"/>
    <mergeCell ref="CQ37:CT37"/>
    <mergeCell ref="CU37:CX37"/>
    <mergeCell ref="CY37:DB37"/>
    <mergeCell ref="BO37:BR37"/>
    <mergeCell ref="BS37:BV37"/>
    <mergeCell ref="BW37:BZ37"/>
    <mergeCell ref="CA37:CD37"/>
    <mergeCell ref="CE37:CH37"/>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LW37:LZ37"/>
    <mergeCell ref="MA37:MD37"/>
    <mergeCell ref="ME37:MH37"/>
    <mergeCell ref="XC37:XF37"/>
    <mergeCell ref="XG37:XJ37"/>
    <mergeCell ref="XK37:XN37"/>
    <mergeCell ref="XO37:XR37"/>
    <mergeCell ref="XS37:XV37"/>
    <mergeCell ref="WI37:WL37"/>
    <mergeCell ref="WM37:WP37"/>
    <mergeCell ref="WQ37:WT37"/>
    <mergeCell ref="WU37:WX37"/>
    <mergeCell ref="WY37:XB37"/>
    <mergeCell ref="VO37:VR37"/>
    <mergeCell ref="VS37:VV37"/>
    <mergeCell ref="VW37:VZ37"/>
    <mergeCell ref="WA37:WD37"/>
    <mergeCell ref="WE37:WH37"/>
    <mergeCell ref="UU37:UX37"/>
    <mergeCell ref="UY37:VB37"/>
    <mergeCell ref="VC37:VF37"/>
    <mergeCell ref="VG37:VJ37"/>
    <mergeCell ref="VK37:VN37"/>
    <mergeCell ref="UA37:UD37"/>
    <mergeCell ref="UE37:UH37"/>
    <mergeCell ref="UI37:UL37"/>
    <mergeCell ref="UM37:UP37"/>
    <mergeCell ref="UQ37:UT37"/>
    <mergeCell ref="TG37:TJ37"/>
    <mergeCell ref="TK37:TN37"/>
    <mergeCell ref="TO37:TR37"/>
    <mergeCell ref="TS37:TV37"/>
    <mergeCell ref="TW37:TZ37"/>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XEM29:XEP29"/>
    <mergeCell ref="XEQ29:XET29"/>
    <mergeCell ref="XEU29:XEX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4"/>
  <sheetViews>
    <sheetView zoomScale="80" zoomScaleNormal="80" zoomScalePageLayoutView="40" workbookViewId="0">
      <selection activeCell="E23" sqref="E23"/>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5.1093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8.66406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3.554687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1" t="s">
        <v>22</v>
      </c>
      <c r="B2" s="302"/>
      <c r="C2" s="302"/>
      <c r="D2" s="302"/>
      <c r="E2" s="303"/>
      <c r="H2" s="307"/>
      <c r="I2" s="307"/>
      <c r="J2" s="307"/>
      <c r="K2" s="307"/>
      <c r="L2" s="307"/>
      <c r="M2" s="307"/>
      <c r="N2" s="307"/>
      <c r="O2" s="307"/>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4"/>
      <c r="B3" s="305"/>
      <c r="C3" s="305"/>
      <c r="D3" s="305"/>
      <c r="E3" s="306"/>
      <c r="H3" s="307"/>
      <c r="I3" s="307"/>
      <c r="J3" s="307"/>
      <c r="K3" s="307"/>
      <c r="L3" s="307"/>
      <c r="M3" s="307"/>
      <c r="N3" s="307"/>
      <c r="O3" s="307"/>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0" t="s">
        <v>190</v>
      </c>
      <c r="B16" s="20"/>
      <c r="C16" s="20"/>
      <c r="D16" s="20"/>
      <c r="E16" s="297" t="s">
        <v>175</v>
      </c>
      <c r="F16" s="297"/>
      <c r="G16" s="297"/>
      <c r="H16" s="297"/>
      <c r="I16" s="297"/>
      <c r="J16" s="297"/>
      <c r="K16" s="61"/>
      <c r="L16" s="26"/>
      <c r="M16" s="297" t="s">
        <v>176</v>
      </c>
      <c r="N16" s="297"/>
      <c r="O16" s="297"/>
      <c r="P16" s="297"/>
      <c r="Q16" s="297"/>
      <c r="R16" s="297"/>
      <c r="S16" s="4"/>
      <c r="T16" s="26"/>
      <c r="U16" s="298" t="s">
        <v>177</v>
      </c>
      <c r="V16" s="299"/>
      <c r="W16" s="299"/>
      <c r="X16" s="299"/>
      <c r="Y16" s="299"/>
      <c r="Z16" s="300"/>
      <c r="AA16" s="4"/>
      <c r="AB16" s="4"/>
      <c r="AC16" s="4"/>
      <c r="AD16" s="4"/>
      <c r="AE16" s="294" t="s">
        <v>178</v>
      </c>
      <c r="AF16" s="295"/>
      <c r="AG16" s="295"/>
      <c r="AH16" s="295"/>
      <c r="AI16" s="295"/>
      <c r="AJ16" s="296"/>
      <c r="AK16" s="4"/>
      <c r="AL16" s="145"/>
      <c r="AM16" s="294" t="s">
        <v>179</v>
      </c>
      <c r="AN16" s="295"/>
      <c r="AO16" s="295"/>
      <c r="AP16" s="295"/>
      <c r="AQ16" s="295"/>
      <c r="AR16" s="296"/>
      <c r="AS16" s="4"/>
      <c r="AT16" s="145"/>
      <c r="AU16" s="294" t="s">
        <v>180</v>
      </c>
      <c r="AV16" s="295"/>
      <c r="AW16" s="295"/>
      <c r="AX16" s="295"/>
      <c r="AY16" s="295"/>
      <c r="AZ16" s="296"/>
      <c r="BA16" s="4"/>
    </row>
    <row r="17" spans="1:53" ht="13.2" x14ac:dyDescent="0.25">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3.2" x14ac:dyDescent="0.25">
      <c r="A18" s="55" t="str">
        <f>'Discon, Recon, Liens. '!A16</f>
        <v>July, 2024</v>
      </c>
      <c r="B18" s="11" t="s">
        <v>190</v>
      </c>
      <c r="C18" s="11"/>
      <c r="D18" s="70">
        <v>0</v>
      </c>
      <c r="E18" s="11">
        <v>22</v>
      </c>
      <c r="F18" s="11">
        <v>61</v>
      </c>
      <c r="G18" s="11">
        <v>28</v>
      </c>
      <c r="H18" s="11">
        <v>56</v>
      </c>
      <c r="I18" s="183"/>
      <c r="J18" s="11">
        <v>1289</v>
      </c>
      <c r="M18" s="161">
        <v>2323.0399999999995</v>
      </c>
      <c r="N18" s="161">
        <v>11771.590000000006</v>
      </c>
      <c r="O18" s="161">
        <v>18795.7</v>
      </c>
      <c r="P18" s="161">
        <v>13139.380000000003</v>
      </c>
      <c r="Q18" s="189"/>
      <c r="R18" s="161">
        <v>288970.60000000003</v>
      </c>
      <c r="S18" s="4"/>
      <c r="T18" s="4"/>
      <c r="U18" s="161">
        <f>IFERROR(M18/E18,0)</f>
        <v>105.59272727272725</v>
      </c>
      <c r="V18" s="161">
        <f t="shared" ref="V18:X18" si="0">IFERROR(N18/F18,0)</f>
        <v>192.97688524590174</v>
      </c>
      <c r="W18" s="161">
        <f t="shared" si="0"/>
        <v>671.27499999999998</v>
      </c>
      <c r="X18" s="161">
        <f t="shared" si="0"/>
        <v>234.63178571428577</v>
      </c>
      <c r="Y18" s="183"/>
      <c r="Z18" s="161">
        <f>IFERROR(R18/J18,0)</f>
        <v>224.18200155159042</v>
      </c>
      <c r="AA18" s="4"/>
      <c r="AB18" s="11" t="s">
        <v>190</v>
      </c>
      <c r="AC18" s="11"/>
      <c r="AD18" s="70">
        <v>0</v>
      </c>
      <c r="AE18" s="24">
        <v>0</v>
      </c>
      <c r="AF18" s="24">
        <v>4</v>
      </c>
      <c r="AG18" s="24">
        <v>0</v>
      </c>
      <c r="AH18" s="24">
        <v>6</v>
      </c>
      <c r="AI18" s="183"/>
      <c r="AJ18" s="24">
        <v>37</v>
      </c>
      <c r="AK18" s="4"/>
      <c r="AL18" s="4"/>
      <c r="AM18" s="201">
        <v>0</v>
      </c>
      <c r="AN18" s="201">
        <v>-4607.18</v>
      </c>
      <c r="AO18" s="201">
        <v>-1496.5</v>
      </c>
      <c r="AP18" s="201">
        <v>6080.52</v>
      </c>
      <c r="AQ18" s="189"/>
      <c r="AR18" s="201">
        <v>42940.87999999999</v>
      </c>
      <c r="AS18" s="4"/>
      <c r="AT18" s="4"/>
      <c r="AU18" s="201">
        <f>IFERROR(AM18/AE18,0)</f>
        <v>0</v>
      </c>
      <c r="AV18" s="201">
        <f t="shared" ref="AV18:AZ18" si="1">IFERROR(AN18/AF18,0)</f>
        <v>-1151.7950000000001</v>
      </c>
      <c r="AW18" s="201">
        <f t="shared" si="1"/>
        <v>0</v>
      </c>
      <c r="AX18" s="201">
        <f t="shared" si="1"/>
        <v>1013.4200000000001</v>
      </c>
      <c r="AY18" s="189"/>
      <c r="AZ18" s="201">
        <f t="shared" si="1"/>
        <v>1160.5643243243242</v>
      </c>
      <c r="BA18" s="4"/>
    </row>
    <row r="19" spans="1:53" ht="13.2" x14ac:dyDescent="0.25">
      <c r="B19" s="11" t="s">
        <v>190</v>
      </c>
      <c r="C19" s="11"/>
      <c r="D19" s="70" t="s">
        <v>245</v>
      </c>
      <c r="E19" s="11">
        <v>0</v>
      </c>
      <c r="F19" s="11">
        <v>0</v>
      </c>
      <c r="G19" s="11">
        <v>0</v>
      </c>
      <c r="H19" s="11">
        <v>0</v>
      </c>
      <c r="I19" s="183"/>
      <c r="J19" s="11">
        <v>0</v>
      </c>
      <c r="M19" s="160">
        <v>0</v>
      </c>
      <c r="N19" s="160">
        <v>0</v>
      </c>
      <c r="O19" s="160">
        <v>0</v>
      </c>
      <c r="P19" s="160">
        <v>0</v>
      </c>
      <c r="Q19" s="190"/>
      <c r="R19" s="160">
        <v>0</v>
      </c>
      <c r="S19" s="4"/>
      <c r="T19" s="4"/>
      <c r="U19" s="160">
        <f t="shared" ref="U19:U29" si="2">IFERROR(M19/E19,0)</f>
        <v>0</v>
      </c>
      <c r="V19" s="160">
        <f t="shared" ref="V19:V29" si="3">IFERROR(N19/F19,0)</f>
        <v>0</v>
      </c>
      <c r="W19" s="160">
        <f t="shared" ref="W19:W29" si="4">IFERROR(O19/G19,0)</f>
        <v>0</v>
      </c>
      <c r="X19" s="160">
        <f t="shared" ref="X19:X29" si="5">IFERROR(P19/H19,0)</f>
        <v>0</v>
      </c>
      <c r="Y19" s="183"/>
      <c r="Z19" s="160">
        <f t="shared" ref="Z19:Z29" si="6">IFERROR(R19/J19,0)</f>
        <v>0</v>
      </c>
      <c r="AA19" s="4"/>
      <c r="AB19" s="11" t="s">
        <v>190</v>
      </c>
      <c r="AC19" s="11"/>
      <c r="AD19" s="70" t="s">
        <v>245</v>
      </c>
      <c r="AE19" s="24">
        <v>0</v>
      </c>
      <c r="AF19" s="24">
        <v>0</v>
      </c>
      <c r="AG19" s="24">
        <v>2</v>
      </c>
      <c r="AH19" s="24">
        <v>0</v>
      </c>
      <c r="AI19" s="183"/>
      <c r="AJ19" s="24">
        <v>2</v>
      </c>
      <c r="AK19" s="4"/>
      <c r="AL19" s="4"/>
      <c r="AM19" s="202">
        <v>0</v>
      </c>
      <c r="AN19" s="202">
        <v>0</v>
      </c>
      <c r="AO19" s="202">
        <v>196.88</v>
      </c>
      <c r="AP19" s="202">
        <v>0</v>
      </c>
      <c r="AQ19" s="190"/>
      <c r="AR19" s="202">
        <v>1018.78</v>
      </c>
      <c r="AS19" s="4"/>
      <c r="AT19" s="4"/>
      <c r="AU19" s="202">
        <f t="shared" ref="AU19:AU29" si="7">IFERROR(AM19/AE19,0)</f>
        <v>0</v>
      </c>
      <c r="AV19" s="202">
        <f t="shared" ref="AV19:AV29" si="8">IFERROR(AN19/AF19,0)</f>
        <v>0</v>
      </c>
      <c r="AW19" s="202">
        <f t="shared" ref="AW19:AW29" si="9">IFERROR(AO19/AG19,0)</f>
        <v>98.44</v>
      </c>
      <c r="AX19" s="202">
        <f t="shared" ref="AX19:AX29" si="10">IFERROR(AP19/AH19,0)</f>
        <v>0</v>
      </c>
      <c r="AY19" s="190"/>
      <c r="AZ19" s="202">
        <f t="shared" ref="AZ19:AZ29" si="11">IFERROR(AR19/AJ19,0)</f>
        <v>509.39</v>
      </c>
      <c r="BA19" s="4"/>
    </row>
    <row r="20" spans="1:53" ht="13.2" x14ac:dyDescent="0.25">
      <c r="B20" s="11" t="s">
        <v>190</v>
      </c>
      <c r="C20" s="11"/>
      <c r="D20" s="70" t="s">
        <v>246</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246</v>
      </c>
      <c r="AE20" s="24">
        <v>2</v>
      </c>
      <c r="AF20" s="24">
        <v>0</v>
      </c>
      <c r="AG20" s="24">
        <v>0</v>
      </c>
      <c r="AH20" s="24">
        <v>2</v>
      </c>
      <c r="AI20" s="183"/>
      <c r="AJ20" s="24">
        <v>2</v>
      </c>
      <c r="AK20" s="4"/>
      <c r="AL20" s="4"/>
      <c r="AM20" s="202">
        <v>1458.48</v>
      </c>
      <c r="AN20" s="202">
        <v>0</v>
      </c>
      <c r="AO20" s="202">
        <v>0</v>
      </c>
      <c r="AP20" s="202">
        <v>1651.64</v>
      </c>
      <c r="AQ20" s="190"/>
      <c r="AR20" s="202">
        <v>35062.620000000003</v>
      </c>
      <c r="AS20" s="4"/>
      <c r="AT20" s="4"/>
      <c r="AU20" s="202">
        <f t="shared" si="7"/>
        <v>729.24</v>
      </c>
      <c r="AV20" s="202">
        <f t="shared" si="8"/>
        <v>0</v>
      </c>
      <c r="AW20" s="202">
        <f t="shared" si="9"/>
        <v>0</v>
      </c>
      <c r="AX20" s="202">
        <f t="shared" si="10"/>
        <v>825.82</v>
      </c>
      <c r="AY20" s="190"/>
      <c r="AZ20" s="202">
        <f t="shared" si="11"/>
        <v>17531.310000000001</v>
      </c>
      <c r="BA20" s="4"/>
    </row>
    <row r="21" spans="1:53" ht="13.2" x14ac:dyDescent="0.25">
      <c r="B21" s="11" t="s">
        <v>190</v>
      </c>
      <c r="C21" s="11"/>
      <c r="D21" s="70" t="s">
        <v>247</v>
      </c>
      <c r="E21" s="11">
        <v>0</v>
      </c>
      <c r="F21" s="11">
        <v>4</v>
      </c>
      <c r="G21" s="11">
        <v>0</v>
      </c>
      <c r="H21" s="11">
        <v>2</v>
      </c>
      <c r="I21" s="183"/>
      <c r="J21" s="11">
        <v>4</v>
      </c>
      <c r="M21" s="160">
        <v>0</v>
      </c>
      <c r="N21" s="160">
        <v>4505.9800000000005</v>
      </c>
      <c r="O21" s="160">
        <v>0</v>
      </c>
      <c r="P21" s="160">
        <v>2303.14</v>
      </c>
      <c r="Q21" s="190"/>
      <c r="R21" s="160">
        <v>8238.34</v>
      </c>
      <c r="S21" s="4"/>
      <c r="T21" s="4"/>
      <c r="U21" s="160">
        <f t="shared" si="2"/>
        <v>0</v>
      </c>
      <c r="V21" s="160">
        <f t="shared" si="3"/>
        <v>1126.4950000000001</v>
      </c>
      <c r="W21" s="160">
        <f t="shared" si="4"/>
        <v>0</v>
      </c>
      <c r="X21" s="160">
        <f t="shared" si="5"/>
        <v>1151.57</v>
      </c>
      <c r="Y21" s="183"/>
      <c r="Z21" s="160">
        <f t="shared" si="6"/>
        <v>2059.585</v>
      </c>
      <c r="AA21" s="4"/>
      <c r="AB21" s="11" t="s">
        <v>190</v>
      </c>
      <c r="AC21" s="11"/>
      <c r="AD21" s="70" t="s">
        <v>247</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3.2" x14ac:dyDescent="0.25">
      <c r="B22" s="11" t="s">
        <v>190</v>
      </c>
      <c r="C22" s="11"/>
      <c r="D22" s="70" t="s">
        <v>248</v>
      </c>
      <c r="E22" s="11">
        <v>0</v>
      </c>
      <c r="F22" s="11">
        <v>2</v>
      </c>
      <c r="G22" s="11">
        <v>0</v>
      </c>
      <c r="H22" s="11">
        <v>2</v>
      </c>
      <c r="I22" s="183"/>
      <c r="J22" s="11">
        <v>2</v>
      </c>
      <c r="M22" s="160">
        <v>0</v>
      </c>
      <c r="N22" s="160">
        <v>1581</v>
      </c>
      <c r="O22" s="160">
        <v>0</v>
      </c>
      <c r="P22" s="160">
        <v>1500.76</v>
      </c>
      <c r="Q22" s="190"/>
      <c r="R22" s="160">
        <v>10378.34</v>
      </c>
      <c r="S22" s="4"/>
      <c r="T22" s="4"/>
      <c r="U22" s="160">
        <f t="shared" si="2"/>
        <v>0</v>
      </c>
      <c r="V22" s="160">
        <f t="shared" si="3"/>
        <v>790.5</v>
      </c>
      <c r="W22" s="160">
        <f t="shared" si="4"/>
        <v>0</v>
      </c>
      <c r="X22" s="160">
        <f t="shared" si="5"/>
        <v>750.38</v>
      </c>
      <c r="Y22" s="183"/>
      <c r="Z22" s="160">
        <f t="shared" si="6"/>
        <v>5189.17</v>
      </c>
      <c r="AA22" s="4"/>
      <c r="AB22" s="11" t="s">
        <v>190</v>
      </c>
      <c r="AC22" s="11"/>
      <c r="AD22" s="70" t="s">
        <v>248</v>
      </c>
      <c r="AE22" s="24">
        <v>0</v>
      </c>
      <c r="AF22" s="24">
        <v>0</v>
      </c>
      <c r="AG22" s="24">
        <v>0</v>
      </c>
      <c r="AH22" s="24">
        <v>0</v>
      </c>
      <c r="AI22" s="183"/>
      <c r="AJ22" s="24">
        <v>0</v>
      </c>
      <c r="AK22" s="4"/>
      <c r="AL22" s="4"/>
      <c r="AM22" s="202">
        <v>0</v>
      </c>
      <c r="AN22" s="202">
        <v>0</v>
      </c>
      <c r="AO22" s="202">
        <v>0</v>
      </c>
      <c r="AP22" s="202">
        <v>0</v>
      </c>
      <c r="AQ22" s="190"/>
      <c r="AR22" s="202">
        <v>0</v>
      </c>
      <c r="AS22" s="4"/>
      <c r="AT22" s="4"/>
      <c r="AU22" s="202">
        <f t="shared" si="7"/>
        <v>0</v>
      </c>
      <c r="AV22" s="202">
        <f t="shared" si="8"/>
        <v>0</v>
      </c>
      <c r="AW22" s="202">
        <f t="shared" si="9"/>
        <v>0</v>
      </c>
      <c r="AX22" s="202">
        <f t="shared" si="10"/>
        <v>0</v>
      </c>
      <c r="AY22" s="190"/>
      <c r="AZ22" s="202">
        <f t="shared" si="11"/>
        <v>0</v>
      </c>
      <c r="BA22" s="4"/>
    </row>
    <row r="23" spans="1:53" ht="13.2" x14ac:dyDescent="0.25">
      <c r="B23" s="11" t="s">
        <v>190</v>
      </c>
      <c r="C23" s="11"/>
      <c r="D23" s="70" t="s">
        <v>249</v>
      </c>
      <c r="E23" s="11">
        <v>0</v>
      </c>
      <c r="F23" s="11">
        <v>0</v>
      </c>
      <c r="G23" s="11">
        <v>1</v>
      </c>
      <c r="H23" s="11">
        <v>0</v>
      </c>
      <c r="I23" s="183"/>
      <c r="J23" s="11">
        <v>1</v>
      </c>
      <c r="M23" s="160">
        <v>0</v>
      </c>
      <c r="N23" s="160">
        <v>0</v>
      </c>
      <c r="O23" s="160">
        <v>337.24</v>
      </c>
      <c r="P23" s="160">
        <v>0</v>
      </c>
      <c r="Q23" s="190"/>
      <c r="R23" s="160">
        <v>863.84</v>
      </c>
      <c r="S23" s="4"/>
      <c r="T23" s="4"/>
      <c r="U23" s="160">
        <f t="shared" ref="U23" si="12">IFERROR(M23/E23,0)</f>
        <v>0</v>
      </c>
      <c r="V23" s="160">
        <f t="shared" ref="V23" si="13">IFERROR(N23/F23,0)</f>
        <v>0</v>
      </c>
      <c r="W23" s="160">
        <f t="shared" ref="W23" si="14">IFERROR(O23/G23,0)</f>
        <v>337.24</v>
      </c>
      <c r="X23" s="160">
        <f t="shared" ref="X23" si="15">IFERROR(P23/H23,0)</f>
        <v>0</v>
      </c>
      <c r="Y23" s="183"/>
      <c r="Z23" s="160">
        <f t="shared" ref="Z23" si="16">IFERROR(R23/J23,0)</f>
        <v>863.84</v>
      </c>
      <c r="AA23" s="4"/>
      <c r="AB23" s="11" t="s">
        <v>190</v>
      </c>
      <c r="AC23" s="11"/>
      <c r="AD23" s="70" t="s">
        <v>249</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3.2" x14ac:dyDescent="0.25">
      <c r="B24" s="11" t="s">
        <v>190</v>
      </c>
      <c r="C24" s="11"/>
      <c r="D24" s="70" t="s">
        <v>252</v>
      </c>
      <c r="E24" s="11">
        <v>39</v>
      </c>
      <c r="F24" s="11">
        <v>266</v>
      </c>
      <c r="G24" s="11">
        <v>58</v>
      </c>
      <c r="H24" s="11">
        <v>206</v>
      </c>
      <c r="I24" s="183"/>
      <c r="J24" s="11">
        <v>190</v>
      </c>
      <c r="M24" s="160">
        <v>9014.3899999999976</v>
      </c>
      <c r="N24" s="160">
        <v>106107.08</v>
      </c>
      <c r="O24" s="160">
        <v>12654.02</v>
      </c>
      <c r="P24" s="160">
        <v>85762.339999999967</v>
      </c>
      <c r="Q24" s="190"/>
      <c r="R24" s="160">
        <v>270249.53999999986</v>
      </c>
      <c r="S24" s="4"/>
      <c r="T24" s="4"/>
      <c r="U24" s="160">
        <f t="shared" si="2"/>
        <v>231.13820512820507</v>
      </c>
      <c r="V24" s="160">
        <f t="shared" si="3"/>
        <v>398.89879699248121</v>
      </c>
      <c r="W24" s="160">
        <f t="shared" si="4"/>
        <v>218.17275862068965</v>
      </c>
      <c r="X24" s="160">
        <f t="shared" si="5"/>
        <v>416.32203883495129</v>
      </c>
      <c r="Y24" s="183"/>
      <c r="Z24" s="160">
        <f t="shared" si="6"/>
        <v>1422.3659999999993</v>
      </c>
      <c r="AA24" s="4"/>
      <c r="AB24" s="11" t="s">
        <v>190</v>
      </c>
      <c r="AC24" s="11"/>
      <c r="AD24" s="70" t="s">
        <v>252</v>
      </c>
      <c r="AE24" s="24">
        <v>8</v>
      </c>
      <c r="AF24" s="24">
        <v>14</v>
      </c>
      <c r="AG24" s="24">
        <v>15</v>
      </c>
      <c r="AH24" s="24">
        <v>10</v>
      </c>
      <c r="AI24" s="183"/>
      <c r="AJ24" s="24">
        <v>17</v>
      </c>
      <c r="AK24" s="4"/>
      <c r="AL24" s="4"/>
      <c r="AM24" s="202">
        <v>2999.0899999999997</v>
      </c>
      <c r="AN24" s="202">
        <v>11030.289999999997</v>
      </c>
      <c r="AO24" s="202">
        <v>16304.240000000002</v>
      </c>
      <c r="AP24" s="202">
        <v>32592.899999999998</v>
      </c>
      <c r="AQ24" s="190"/>
      <c r="AR24" s="202">
        <v>321526.65999999997</v>
      </c>
      <c r="AS24" s="4"/>
      <c r="AT24" s="4"/>
      <c r="AU24" s="202">
        <f t="shared" si="7"/>
        <v>374.88624999999996</v>
      </c>
      <c r="AV24" s="202">
        <f t="shared" si="8"/>
        <v>787.8778571428569</v>
      </c>
      <c r="AW24" s="202">
        <f t="shared" si="9"/>
        <v>1086.9493333333335</v>
      </c>
      <c r="AX24" s="202">
        <f t="shared" si="10"/>
        <v>3259.29</v>
      </c>
      <c r="AY24" s="190"/>
      <c r="AZ24" s="202">
        <f t="shared" si="11"/>
        <v>18913.332941176468</v>
      </c>
      <c r="BA24" s="4"/>
    </row>
    <row r="25" spans="1:53" ht="13.2" x14ac:dyDescent="0.25">
      <c r="B25" s="11" t="s">
        <v>190</v>
      </c>
      <c r="C25" s="11"/>
      <c r="D25" s="70" t="s">
        <v>253</v>
      </c>
      <c r="E25" s="11">
        <v>24</v>
      </c>
      <c r="F25" s="11">
        <v>26</v>
      </c>
      <c r="G25" s="11">
        <v>32</v>
      </c>
      <c r="H25" s="11">
        <v>10</v>
      </c>
      <c r="I25" s="183"/>
      <c r="J25" s="11">
        <v>28</v>
      </c>
      <c r="M25" s="160">
        <v>3950.4799999999996</v>
      </c>
      <c r="N25" s="160">
        <v>6590.7999999999993</v>
      </c>
      <c r="O25" s="160">
        <v>20238.979999999996</v>
      </c>
      <c r="P25" s="160">
        <v>3130.82</v>
      </c>
      <c r="Q25" s="190"/>
      <c r="R25" s="160">
        <v>53306.78</v>
      </c>
      <c r="S25" s="4"/>
      <c r="T25" s="4"/>
      <c r="U25" s="160">
        <f t="shared" ref="U25:U26" si="22">IFERROR(M25/E25,0)</f>
        <v>164.60333333333332</v>
      </c>
      <c r="V25" s="160">
        <f t="shared" ref="V25:V26" si="23">IFERROR(N25/F25,0)</f>
        <v>253.49230769230766</v>
      </c>
      <c r="W25" s="160">
        <f t="shared" ref="W25:W26" si="24">IFERROR(O25/G25,0)</f>
        <v>632.46812499999987</v>
      </c>
      <c r="X25" s="160">
        <f t="shared" ref="X25:X26" si="25">IFERROR(P25/H25,0)</f>
        <v>313.08199999999999</v>
      </c>
      <c r="Y25" s="183"/>
      <c r="Z25" s="160">
        <f t="shared" ref="Z25:Z26" si="26">IFERROR(R25/J25,0)</f>
        <v>1903.8135714285713</v>
      </c>
      <c r="AA25" s="4"/>
      <c r="AB25" s="11" t="s">
        <v>190</v>
      </c>
      <c r="AC25" s="11"/>
      <c r="AD25" s="70" t="s">
        <v>253</v>
      </c>
      <c r="AE25" s="24">
        <v>0</v>
      </c>
      <c r="AF25" s="24">
        <v>3</v>
      </c>
      <c r="AG25" s="24">
        <v>2</v>
      </c>
      <c r="AH25" s="24">
        <v>1</v>
      </c>
      <c r="AI25" s="183"/>
      <c r="AJ25" s="24">
        <v>3</v>
      </c>
      <c r="AK25" s="4"/>
      <c r="AL25" s="4"/>
      <c r="AM25" s="202">
        <v>0</v>
      </c>
      <c r="AN25" s="202">
        <v>402.82</v>
      </c>
      <c r="AO25" s="202">
        <v>1836.07</v>
      </c>
      <c r="AP25" s="202">
        <v>337.24</v>
      </c>
      <c r="AQ25" s="190"/>
      <c r="AR25" s="202">
        <v>16052.539999999999</v>
      </c>
      <c r="AS25" s="4"/>
      <c r="AT25" s="4"/>
      <c r="AU25" s="202">
        <f t="shared" ref="AU25:AU26" si="27">IFERROR(AM25/AE25,0)</f>
        <v>0</v>
      </c>
      <c r="AV25" s="202">
        <f t="shared" ref="AV25:AV26" si="28">IFERROR(AN25/AF25,0)</f>
        <v>134.27333333333334</v>
      </c>
      <c r="AW25" s="202">
        <f t="shared" ref="AW25:AW26" si="29">IFERROR(AO25/AG25,0)</f>
        <v>918.03499999999997</v>
      </c>
      <c r="AX25" s="202">
        <f t="shared" ref="AX25:AX26" si="30">IFERROR(AP25/AH25,0)</f>
        <v>337.24</v>
      </c>
      <c r="AY25" s="190"/>
      <c r="AZ25" s="202">
        <f t="shared" ref="AZ25:AZ26" si="31">IFERROR(AR25/AJ25,0)</f>
        <v>5350.8466666666664</v>
      </c>
      <c r="BA25" s="4"/>
    </row>
    <row r="26" spans="1:53" ht="13.2" x14ac:dyDescent="0.25">
      <c r="B26" s="11" t="s">
        <v>190</v>
      </c>
      <c r="C26" s="11"/>
      <c r="D26" s="70" t="s">
        <v>254</v>
      </c>
      <c r="E26" s="11">
        <v>0</v>
      </c>
      <c r="F26" s="11">
        <v>4</v>
      </c>
      <c r="G26" s="11">
        <v>0</v>
      </c>
      <c r="H26" s="11">
        <v>2</v>
      </c>
      <c r="I26" s="183"/>
      <c r="J26" s="11">
        <v>0</v>
      </c>
      <c r="M26" s="160">
        <v>-939.13</v>
      </c>
      <c r="N26" s="160">
        <v>1598.7800000000002</v>
      </c>
      <c r="O26" s="160">
        <v>0</v>
      </c>
      <c r="P26" s="160">
        <v>12.06</v>
      </c>
      <c r="Q26" s="190"/>
      <c r="R26" s="160">
        <v>0</v>
      </c>
      <c r="S26" s="4"/>
      <c r="T26" s="4"/>
      <c r="U26" s="160">
        <f t="shared" si="22"/>
        <v>0</v>
      </c>
      <c r="V26" s="160">
        <f t="shared" si="23"/>
        <v>399.69500000000005</v>
      </c>
      <c r="W26" s="160">
        <f t="shared" si="24"/>
        <v>0</v>
      </c>
      <c r="X26" s="160">
        <f t="shared" si="25"/>
        <v>6.03</v>
      </c>
      <c r="Y26" s="183"/>
      <c r="Z26" s="160">
        <f t="shared" si="26"/>
        <v>0</v>
      </c>
      <c r="AA26" s="4"/>
      <c r="AB26" s="11" t="s">
        <v>190</v>
      </c>
      <c r="AC26" s="11"/>
      <c r="AD26" s="70" t="s">
        <v>254</v>
      </c>
      <c r="AE26" s="24">
        <v>0</v>
      </c>
      <c r="AF26" s="24">
        <v>0</v>
      </c>
      <c r="AG26" s="24">
        <v>0</v>
      </c>
      <c r="AH26" s="24">
        <v>0</v>
      </c>
      <c r="AI26" s="183"/>
      <c r="AJ26" s="24">
        <v>0</v>
      </c>
      <c r="AK26" s="4"/>
      <c r="AL26" s="4"/>
      <c r="AM26" s="202">
        <v>0</v>
      </c>
      <c r="AN26" s="202">
        <v>0</v>
      </c>
      <c r="AO26" s="202">
        <v>0</v>
      </c>
      <c r="AP26" s="202">
        <v>0</v>
      </c>
      <c r="AQ26" s="190"/>
      <c r="AR26" s="202">
        <v>0</v>
      </c>
      <c r="AS26" s="4"/>
      <c r="AT26" s="4"/>
      <c r="AU26" s="202">
        <f t="shared" si="27"/>
        <v>0</v>
      </c>
      <c r="AV26" s="202">
        <f t="shared" si="28"/>
        <v>0</v>
      </c>
      <c r="AW26" s="202">
        <f t="shared" si="29"/>
        <v>0</v>
      </c>
      <c r="AX26" s="202">
        <f t="shared" si="30"/>
        <v>0</v>
      </c>
      <c r="AY26" s="190"/>
      <c r="AZ26" s="202">
        <f t="shared" si="31"/>
        <v>0</v>
      </c>
      <c r="BA26" s="4"/>
    </row>
    <row r="27" spans="1:53" ht="13.2" x14ac:dyDescent="0.25">
      <c r="B27" s="11" t="s">
        <v>190</v>
      </c>
      <c r="C27" s="11"/>
      <c r="D27" s="70" t="s">
        <v>256</v>
      </c>
      <c r="E27" s="11">
        <v>16</v>
      </c>
      <c r="F27" s="11">
        <v>79</v>
      </c>
      <c r="G27" s="11">
        <v>30</v>
      </c>
      <c r="H27" s="11">
        <v>59</v>
      </c>
      <c r="I27" s="183"/>
      <c r="J27" s="11">
        <v>47</v>
      </c>
      <c r="M27" s="160">
        <v>1668.14</v>
      </c>
      <c r="N27" s="160">
        <v>36008.839999999997</v>
      </c>
      <c r="O27" s="160">
        <v>12293.980000000001</v>
      </c>
      <c r="P27" s="160">
        <v>24681.1</v>
      </c>
      <c r="Q27" s="190"/>
      <c r="R27" s="160">
        <v>127478.24000000002</v>
      </c>
      <c r="S27" s="4"/>
      <c r="T27" s="4"/>
      <c r="U27" s="160">
        <f t="shared" si="2"/>
        <v>104.25875000000001</v>
      </c>
      <c r="V27" s="160">
        <f t="shared" si="3"/>
        <v>455.80810126582276</v>
      </c>
      <c r="W27" s="160">
        <f t="shared" si="4"/>
        <v>409.79933333333338</v>
      </c>
      <c r="X27" s="160">
        <f t="shared" si="5"/>
        <v>418.32372881355928</v>
      </c>
      <c r="Y27" s="183"/>
      <c r="Z27" s="160">
        <f t="shared" si="6"/>
        <v>2712.3029787234045</v>
      </c>
      <c r="AA27" s="4"/>
      <c r="AB27" s="11" t="s">
        <v>190</v>
      </c>
      <c r="AC27" s="11"/>
      <c r="AD27" s="70" t="s">
        <v>256</v>
      </c>
      <c r="AE27" s="24">
        <v>3</v>
      </c>
      <c r="AF27" s="24">
        <v>4</v>
      </c>
      <c r="AG27" s="24">
        <v>2</v>
      </c>
      <c r="AH27" s="24">
        <v>3</v>
      </c>
      <c r="AI27" s="183"/>
      <c r="AJ27" s="24">
        <v>4</v>
      </c>
      <c r="AK27" s="4"/>
      <c r="AL27" s="4"/>
      <c r="AM27" s="202">
        <v>3175.13</v>
      </c>
      <c r="AN27" s="202">
        <v>717.81</v>
      </c>
      <c r="AO27" s="202">
        <v>1077.06</v>
      </c>
      <c r="AP27" s="202">
        <v>3150</v>
      </c>
      <c r="AQ27" s="190"/>
      <c r="AR27" s="202">
        <v>33328.79</v>
      </c>
      <c r="AS27" s="4"/>
      <c r="AT27" s="4"/>
      <c r="AU27" s="202">
        <f t="shared" si="7"/>
        <v>1058.3766666666668</v>
      </c>
      <c r="AV27" s="202">
        <f t="shared" si="8"/>
        <v>179.45249999999999</v>
      </c>
      <c r="AW27" s="202">
        <f t="shared" si="9"/>
        <v>538.53</v>
      </c>
      <c r="AX27" s="202">
        <f t="shared" si="10"/>
        <v>1050</v>
      </c>
      <c r="AY27" s="190"/>
      <c r="AZ27" s="202">
        <f t="shared" si="11"/>
        <v>8332.1975000000002</v>
      </c>
      <c r="BA27" s="4"/>
    </row>
    <row r="28" spans="1:53" ht="13.2" x14ac:dyDescent="0.25">
      <c r="B28" s="11" t="s">
        <v>190</v>
      </c>
      <c r="C28" s="11"/>
      <c r="D28" s="70" t="s">
        <v>257</v>
      </c>
      <c r="E28" s="11">
        <v>3348</v>
      </c>
      <c r="F28" s="11">
        <v>4670</v>
      </c>
      <c r="G28" s="11">
        <v>2624</v>
      </c>
      <c r="H28" s="11">
        <v>4695</v>
      </c>
      <c r="I28" s="183"/>
      <c r="J28" s="11">
        <v>4141</v>
      </c>
      <c r="M28" s="160">
        <v>1291753.6100000036</v>
      </c>
      <c r="N28" s="160">
        <v>2019769.6700000099</v>
      </c>
      <c r="O28" s="160">
        <v>827423.75000000081</v>
      </c>
      <c r="P28" s="160">
        <v>2242250.2500000154</v>
      </c>
      <c r="Q28" s="190"/>
      <c r="R28" s="160">
        <v>11052525.390000002</v>
      </c>
      <c r="S28" s="4"/>
      <c r="T28" s="4"/>
      <c r="U28" s="160">
        <f t="shared" si="2"/>
        <v>385.82843787335833</v>
      </c>
      <c r="V28" s="160">
        <f t="shared" si="3"/>
        <v>432.49885867237901</v>
      </c>
      <c r="W28" s="160">
        <f t="shared" si="4"/>
        <v>315.32917301829298</v>
      </c>
      <c r="X28" s="160">
        <f t="shared" si="5"/>
        <v>477.5825878594282</v>
      </c>
      <c r="Y28" s="183"/>
      <c r="Z28" s="160">
        <f t="shared" si="6"/>
        <v>2669.0474257425749</v>
      </c>
      <c r="AA28" s="4"/>
      <c r="AB28" s="11" t="s">
        <v>190</v>
      </c>
      <c r="AC28" s="11"/>
      <c r="AD28" s="70" t="s">
        <v>257</v>
      </c>
      <c r="AE28" s="24">
        <v>109</v>
      </c>
      <c r="AF28" s="24">
        <v>155</v>
      </c>
      <c r="AG28" s="24">
        <v>117</v>
      </c>
      <c r="AH28" s="24">
        <v>158</v>
      </c>
      <c r="AI28" s="183"/>
      <c r="AJ28" s="24">
        <v>156</v>
      </c>
      <c r="AK28" s="4"/>
      <c r="AL28" s="4"/>
      <c r="AM28" s="202">
        <v>127829.43000000009</v>
      </c>
      <c r="AN28" s="202">
        <v>137777.97999999995</v>
      </c>
      <c r="AO28" s="202">
        <v>169013.42999999993</v>
      </c>
      <c r="AP28" s="202">
        <v>53238.929999999978</v>
      </c>
      <c r="AQ28" s="190"/>
      <c r="AR28" s="202">
        <v>903192.89000000025</v>
      </c>
      <c r="AS28" s="4"/>
      <c r="AT28" s="4"/>
      <c r="AU28" s="202">
        <f t="shared" si="7"/>
        <v>1172.7470642201843</v>
      </c>
      <c r="AV28" s="202">
        <f t="shared" si="8"/>
        <v>888.89019354838683</v>
      </c>
      <c r="AW28" s="202">
        <f t="shared" si="9"/>
        <v>1444.5592307692302</v>
      </c>
      <c r="AX28" s="202">
        <f t="shared" si="10"/>
        <v>336.95525316455684</v>
      </c>
      <c r="AY28" s="190"/>
      <c r="AZ28" s="202">
        <f t="shared" si="11"/>
        <v>5789.6980128205141</v>
      </c>
      <c r="BA28" s="4"/>
    </row>
    <row r="29" spans="1:53" ht="13.2" x14ac:dyDescent="0.25">
      <c r="B29" s="11" t="s">
        <v>190</v>
      </c>
      <c r="C29" s="11"/>
      <c r="D29" s="70" t="s">
        <v>258</v>
      </c>
      <c r="E29" s="11">
        <v>58</v>
      </c>
      <c r="F29" s="11">
        <v>37</v>
      </c>
      <c r="G29" s="11">
        <v>22</v>
      </c>
      <c r="H29" s="11">
        <v>43</v>
      </c>
      <c r="I29" s="183"/>
      <c r="J29" s="11">
        <v>30</v>
      </c>
      <c r="M29" s="160">
        <v>35594.800000000003</v>
      </c>
      <c r="N29" s="160">
        <v>7471.7399999999989</v>
      </c>
      <c r="O29" s="160">
        <v>5432.34</v>
      </c>
      <c r="P29" s="160">
        <v>-2170.3800000000019</v>
      </c>
      <c r="Q29" s="190"/>
      <c r="R29" s="160">
        <v>48231.76999999999</v>
      </c>
      <c r="S29" s="4"/>
      <c r="T29" s="4"/>
      <c r="U29" s="160">
        <f t="shared" si="2"/>
        <v>613.70344827586212</v>
      </c>
      <c r="V29" s="160">
        <f t="shared" si="3"/>
        <v>201.93891891891889</v>
      </c>
      <c r="W29" s="160">
        <f t="shared" si="4"/>
        <v>246.92454545454547</v>
      </c>
      <c r="X29" s="160">
        <f t="shared" si="5"/>
        <v>-50.473953488372139</v>
      </c>
      <c r="Y29" s="183"/>
      <c r="Z29" s="160">
        <f t="shared" si="6"/>
        <v>1607.7256666666663</v>
      </c>
      <c r="AA29" s="4"/>
      <c r="AB29" s="11" t="s">
        <v>190</v>
      </c>
      <c r="AC29" s="11"/>
      <c r="AD29" s="70" t="s">
        <v>258</v>
      </c>
      <c r="AE29" s="24">
        <v>10</v>
      </c>
      <c r="AF29" s="24">
        <v>8</v>
      </c>
      <c r="AG29" s="24">
        <v>5</v>
      </c>
      <c r="AH29" s="24">
        <v>11</v>
      </c>
      <c r="AI29" s="183"/>
      <c r="AJ29" s="24">
        <v>10</v>
      </c>
      <c r="AK29" s="4"/>
      <c r="AL29" s="4"/>
      <c r="AM29" s="202">
        <v>30733.13</v>
      </c>
      <c r="AN29" s="202">
        <v>14811.009999999998</v>
      </c>
      <c r="AO29" s="202">
        <v>12133.899999999998</v>
      </c>
      <c r="AP29" s="202">
        <v>50713.25</v>
      </c>
      <c r="AQ29" s="190"/>
      <c r="AR29" s="202">
        <v>210168.19</v>
      </c>
      <c r="AS29" s="4"/>
      <c r="AT29" s="4"/>
      <c r="AU29" s="202">
        <f t="shared" si="7"/>
        <v>3073.3130000000001</v>
      </c>
      <c r="AV29" s="202">
        <f t="shared" si="8"/>
        <v>1851.3762499999998</v>
      </c>
      <c r="AW29" s="202">
        <f t="shared" si="9"/>
        <v>2426.7799999999997</v>
      </c>
      <c r="AX29" s="202">
        <f t="shared" si="10"/>
        <v>4610.295454545455</v>
      </c>
      <c r="AY29" s="190"/>
      <c r="AZ29" s="202">
        <f t="shared" si="11"/>
        <v>21016.819</v>
      </c>
      <c r="BA29" s="4"/>
    </row>
    <row r="30" spans="1:53" ht="13.8" thickBot="1" x14ac:dyDescent="0.3">
      <c r="B30" s="92"/>
      <c r="C30" s="92"/>
      <c r="D30" s="84"/>
      <c r="E30" s="92"/>
      <c r="F30" s="92"/>
      <c r="G30" s="92"/>
      <c r="H30" s="92"/>
      <c r="I30" s="184"/>
      <c r="J30" s="92"/>
      <c r="M30" s="92"/>
      <c r="N30" s="92"/>
      <c r="O30" s="92"/>
      <c r="P30" s="92"/>
      <c r="Q30" s="184"/>
      <c r="R30" s="92"/>
      <c r="S30" s="4"/>
      <c r="T30" s="4"/>
      <c r="U30" s="144"/>
      <c r="V30" s="144"/>
      <c r="W30" s="144"/>
      <c r="X30" s="144"/>
      <c r="Y30" s="186"/>
      <c r="Z30" s="144"/>
      <c r="AA30" s="4"/>
      <c r="AB30" s="92"/>
      <c r="AC30" s="92"/>
      <c r="AD30" s="84"/>
      <c r="AE30" s="101"/>
      <c r="AF30" s="101"/>
      <c r="AG30" s="101"/>
      <c r="AH30" s="101"/>
      <c r="AI30" s="184"/>
      <c r="AJ30" s="101"/>
      <c r="AK30" s="4"/>
      <c r="AL30" s="4"/>
      <c r="AM30" s="146"/>
      <c r="AN30" s="101"/>
      <c r="AO30" s="101"/>
      <c r="AP30" s="101"/>
      <c r="AQ30" s="184"/>
      <c r="AR30" s="101"/>
      <c r="AS30" s="4"/>
      <c r="AT30" s="4"/>
      <c r="AU30" s="146"/>
      <c r="AV30" s="101"/>
      <c r="AW30" s="101"/>
      <c r="AX30" s="101"/>
      <c r="AY30" s="184"/>
      <c r="AZ30" s="101"/>
      <c r="BA30" s="4"/>
    </row>
    <row r="31" spans="1:53" ht="13.8" thickBot="1" x14ac:dyDescent="0.3">
      <c r="B31" s="93" t="s">
        <v>150</v>
      </c>
      <c r="C31" s="100"/>
      <c r="D31" s="102"/>
      <c r="E31" s="158">
        <f>SUM(E18:E30)</f>
        <v>3507</v>
      </c>
      <c r="F31" s="158">
        <f>SUM(F18:F30)</f>
        <v>5149</v>
      </c>
      <c r="G31" s="158">
        <f>SUM(G18:G30)</f>
        <v>2795</v>
      </c>
      <c r="H31" s="158">
        <f>SUM(H18:H30)</f>
        <v>5075</v>
      </c>
      <c r="I31" s="187"/>
      <c r="J31" s="159">
        <f>SUM(J18:J30)</f>
        <v>5732</v>
      </c>
      <c r="L31" s="188" t="s">
        <v>151</v>
      </c>
      <c r="M31" s="193">
        <f>SUM(M18:M30)</f>
        <v>1343365.3300000036</v>
      </c>
      <c r="N31" s="194">
        <f>SUM(N18:N30)</f>
        <v>2195405.4800000102</v>
      </c>
      <c r="O31" s="194">
        <f>SUM(O18:O30)</f>
        <v>897176.01000000082</v>
      </c>
      <c r="P31" s="194">
        <f>SUM(P18:P30)</f>
        <v>2370609.4700000156</v>
      </c>
      <c r="Q31" s="195"/>
      <c r="R31" s="196">
        <f>SUM(R18:R30)</f>
        <v>11860242.840000002</v>
      </c>
      <c r="S31" s="4"/>
      <c r="T31" s="136" t="s">
        <v>174</v>
      </c>
      <c r="U31" s="172">
        <f>M31/E31</f>
        <v>383.05256059310051</v>
      </c>
      <c r="V31" s="191">
        <f>N31/F31</f>
        <v>426.37511749854536</v>
      </c>
      <c r="W31" s="191">
        <f t="shared" ref="W31:X31" si="32">O31/G31</f>
        <v>320.99320572450836</v>
      </c>
      <c r="X31" s="191">
        <f t="shared" si="32"/>
        <v>467.11516650246614</v>
      </c>
      <c r="Y31" s="192"/>
      <c r="Z31" s="171">
        <f>R31/J31</f>
        <v>2069.1281995812983</v>
      </c>
      <c r="AA31" s="4"/>
      <c r="AB31" s="93" t="s">
        <v>150</v>
      </c>
      <c r="AC31" s="100"/>
      <c r="AD31" s="102"/>
      <c r="AE31" s="204">
        <f>SUM(AE18:AE30)</f>
        <v>132</v>
      </c>
      <c r="AF31" s="205">
        <f>SUM(AF18:AF30)</f>
        <v>188</v>
      </c>
      <c r="AG31" s="205">
        <f>SUM(AG18:AG30)</f>
        <v>143</v>
      </c>
      <c r="AH31" s="205">
        <f>SUM(AH18:AH30)</f>
        <v>191</v>
      </c>
      <c r="AI31" s="192"/>
      <c r="AJ31" s="206">
        <f>SUM(AJ18:AJ30)</f>
        <v>231</v>
      </c>
      <c r="AK31" s="4"/>
      <c r="AL31" s="136" t="s">
        <v>151</v>
      </c>
      <c r="AM31" s="197">
        <f>SUM(AM18:AM30)</f>
        <v>166195.2600000001</v>
      </c>
      <c r="AN31" s="198">
        <f>SUM(AN18:AN30)</f>
        <v>160132.72999999995</v>
      </c>
      <c r="AO31" s="198">
        <f>SUM(AO18:AO30)</f>
        <v>199065.07999999993</v>
      </c>
      <c r="AP31" s="198">
        <f>SUM(AP18:AP30)</f>
        <v>147764.47999999998</v>
      </c>
      <c r="AQ31" s="199"/>
      <c r="AR31" s="200">
        <f>SUM(AR18:AR30)</f>
        <v>1563291.35</v>
      </c>
      <c r="AS31" s="4"/>
      <c r="AT31" s="136" t="s">
        <v>174</v>
      </c>
      <c r="AU31" s="197">
        <f>AM31/AE31</f>
        <v>1259.0550000000007</v>
      </c>
      <c r="AV31" s="198">
        <f t="shared" ref="AV31:AZ31" si="33">AN31/AF31</f>
        <v>851.7698404255317</v>
      </c>
      <c r="AW31" s="198">
        <f t="shared" si="33"/>
        <v>1392.063496503496</v>
      </c>
      <c r="AX31" s="198">
        <f t="shared" si="33"/>
        <v>773.63602094240832</v>
      </c>
      <c r="AY31" s="199"/>
      <c r="AZ31" s="200">
        <f t="shared" si="33"/>
        <v>6767.4950216450225</v>
      </c>
      <c r="BA31" s="4"/>
    </row>
    <row r="32" spans="1:53" s="4" customFormat="1" ht="13.2" x14ac:dyDescent="0.25"/>
    <row r="33" spans="1:53" ht="15" customHeight="1" x14ac:dyDescent="0.25">
      <c r="B33" s="22"/>
      <c r="C33" s="22"/>
      <c r="D33" s="26"/>
      <c r="E33" s="297" t="str">
        <f>E16</f>
        <v>Number of Residential Customers in Arrears</v>
      </c>
      <c r="F33" s="297"/>
      <c r="G33" s="297"/>
      <c r="H33" s="297"/>
      <c r="I33" s="297"/>
      <c r="J33" s="297"/>
      <c r="K33" s="61"/>
      <c r="L33" s="26"/>
      <c r="M33" s="298" t="str">
        <f>M16</f>
        <v>Residential Arrearage Dollars</v>
      </c>
      <c r="N33" s="299"/>
      <c r="O33" s="299"/>
      <c r="P33" s="299"/>
      <c r="Q33" s="299"/>
      <c r="R33" s="300"/>
      <c r="S33" s="4"/>
      <c r="T33" s="26"/>
      <c r="U33" s="298" t="str">
        <f>U16</f>
        <v>Average Amount of Residential Arrearage Dollars</v>
      </c>
      <c r="V33" s="299"/>
      <c r="W33" s="299"/>
      <c r="X33" s="299"/>
      <c r="Y33" s="299"/>
      <c r="Z33" s="300"/>
      <c r="AA33" s="4"/>
      <c r="AB33" s="4"/>
      <c r="AC33" s="4"/>
      <c r="AD33" s="4"/>
      <c r="AE33" s="294" t="s">
        <v>178</v>
      </c>
      <c r="AF33" s="295"/>
      <c r="AG33" s="295"/>
      <c r="AH33" s="295"/>
      <c r="AI33" s="295"/>
      <c r="AJ33" s="296"/>
      <c r="AK33" s="4"/>
      <c r="AL33" s="145"/>
      <c r="AM33" s="295" t="str">
        <f>AM16</f>
        <v>Non-Residential Arrearage Dollars</v>
      </c>
      <c r="AN33" s="295"/>
      <c r="AO33" s="295"/>
      <c r="AP33" s="295"/>
      <c r="AQ33" s="295"/>
      <c r="AR33" s="296"/>
      <c r="AS33" s="4"/>
      <c r="AT33" s="145"/>
      <c r="AU33" s="294" t="str">
        <f>AU16</f>
        <v>Average Amount of Non-Residential Arrearage Dollars</v>
      </c>
      <c r="AV33" s="295"/>
      <c r="AW33" s="295"/>
      <c r="AX33" s="295"/>
      <c r="AY33" s="295"/>
      <c r="AZ33" s="296"/>
      <c r="BA33" s="4"/>
    </row>
    <row r="34" spans="1:53" ht="13.2" x14ac:dyDescent="0.25">
      <c r="B34" s="10" t="s">
        <v>25</v>
      </c>
      <c r="C34" s="10" t="s">
        <v>104</v>
      </c>
      <c r="D34" s="77" t="s">
        <v>26</v>
      </c>
      <c r="E34" s="23" t="s">
        <v>105</v>
      </c>
      <c r="F34" s="23" t="s">
        <v>106</v>
      </c>
      <c r="G34" s="23" t="s">
        <v>107</v>
      </c>
      <c r="H34" s="23" t="s">
        <v>200</v>
      </c>
      <c r="I34" s="182" t="s">
        <v>108</v>
      </c>
      <c r="J34" s="23" t="s">
        <v>27</v>
      </c>
      <c r="K34" s="25"/>
      <c r="M34" s="23" t="s">
        <v>105</v>
      </c>
      <c r="N34" s="143" t="s">
        <v>106</v>
      </c>
      <c r="O34" s="143" t="s">
        <v>107</v>
      </c>
      <c r="P34" s="23" t="s">
        <v>200</v>
      </c>
      <c r="Q34" s="185" t="s">
        <v>108</v>
      </c>
      <c r="R34" s="143" t="s">
        <v>27</v>
      </c>
      <c r="S34" s="4"/>
      <c r="T34" s="4"/>
      <c r="U34" s="23" t="s">
        <v>105</v>
      </c>
      <c r="V34" s="23" t="s">
        <v>106</v>
      </c>
      <c r="W34" s="23" t="s">
        <v>107</v>
      </c>
      <c r="X34" s="23" t="s">
        <v>200</v>
      </c>
      <c r="Y34" s="182" t="s">
        <v>108</v>
      </c>
      <c r="Z34" s="23" t="s">
        <v>27</v>
      </c>
      <c r="AA34" s="4"/>
      <c r="AB34" s="10" t="s">
        <v>25</v>
      </c>
      <c r="AC34" s="10" t="s">
        <v>104</v>
      </c>
      <c r="AD34" s="77" t="s">
        <v>26</v>
      </c>
      <c r="AE34" s="23" t="s">
        <v>105</v>
      </c>
      <c r="AF34" s="23" t="s">
        <v>106</v>
      </c>
      <c r="AG34" s="23" t="s">
        <v>107</v>
      </c>
      <c r="AH34" s="23" t="s">
        <v>200</v>
      </c>
      <c r="AI34" s="182" t="s">
        <v>108</v>
      </c>
      <c r="AJ34" s="23" t="s">
        <v>27</v>
      </c>
      <c r="AK34" s="4"/>
      <c r="AL34" s="4"/>
      <c r="AM34" s="23" t="s">
        <v>105</v>
      </c>
      <c r="AN34" s="23" t="s">
        <v>106</v>
      </c>
      <c r="AO34" s="23" t="s">
        <v>107</v>
      </c>
      <c r="AP34" s="23" t="s">
        <v>200</v>
      </c>
      <c r="AQ34" s="182" t="s">
        <v>108</v>
      </c>
      <c r="AR34" s="23" t="s">
        <v>27</v>
      </c>
      <c r="AS34" s="4"/>
      <c r="AT34" s="4"/>
      <c r="AU34" s="23" t="s">
        <v>105</v>
      </c>
      <c r="AV34" s="23" t="s">
        <v>106</v>
      </c>
      <c r="AW34" s="23" t="s">
        <v>107</v>
      </c>
      <c r="AX34" s="23" t="s">
        <v>200</v>
      </c>
      <c r="AY34" s="182" t="s">
        <v>108</v>
      </c>
      <c r="AZ34" s="23" t="s">
        <v>27</v>
      </c>
      <c r="BA34" s="4"/>
    </row>
    <row r="35" spans="1:53" ht="13.2" x14ac:dyDescent="0.25">
      <c r="A35" s="4" t="str">
        <f>'Discon, Recon, Liens. '!A28</f>
        <v>July, 2023</v>
      </c>
      <c r="B35" s="11" t="s">
        <v>190</v>
      </c>
      <c r="C35" s="11"/>
      <c r="D35" s="70">
        <v>0</v>
      </c>
      <c r="E35" s="11">
        <v>0</v>
      </c>
      <c r="F35" s="11">
        <v>27</v>
      </c>
      <c r="G35" s="11">
        <v>6</v>
      </c>
      <c r="H35" s="11">
        <v>14</v>
      </c>
      <c r="I35" s="183"/>
      <c r="J35" s="11">
        <v>12</v>
      </c>
      <c r="M35" s="161">
        <v>0</v>
      </c>
      <c r="N35" s="161">
        <v>4223.420000000001</v>
      </c>
      <c r="O35" s="161">
        <v>5817.7999999999993</v>
      </c>
      <c r="P35" s="161">
        <v>1080.3900000000003</v>
      </c>
      <c r="Q35" s="189"/>
      <c r="R35" s="161">
        <v>30740.77</v>
      </c>
      <c r="S35" s="4"/>
      <c r="T35" s="4"/>
      <c r="U35" s="161">
        <f>IFERROR(M35/E35,0)</f>
        <v>0</v>
      </c>
      <c r="V35" s="161">
        <f t="shared" ref="V35:Z48" si="34">IFERROR(N35/F35,0)</f>
        <v>156.422962962963</v>
      </c>
      <c r="W35" s="161">
        <f t="shared" si="34"/>
        <v>969.63333333333321</v>
      </c>
      <c r="X35" s="161">
        <f t="shared" si="34"/>
        <v>77.170714285714311</v>
      </c>
      <c r="Y35" s="189"/>
      <c r="Z35" s="161">
        <f t="shared" si="34"/>
        <v>2561.7308333333335</v>
      </c>
      <c r="AA35" s="4"/>
      <c r="AB35" s="11" t="s">
        <v>190</v>
      </c>
      <c r="AC35" s="11"/>
      <c r="AD35" s="70">
        <v>0</v>
      </c>
      <c r="AE35" s="24">
        <v>0</v>
      </c>
      <c r="AF35" s="24">
        <v>1</v>
      </c>
      <c r="AG35" s="24">
        <v>0</v>
      </c>
      <c r="AH35" s="24">
        <v>1</v>
      </c>
      <c r="AI35" s="183"/>
      <c r="AJ35" s="24">
        <v>1</v>
      </c>
      <c r="AK35" s="4"/>
      <c r="AL35" s="4"/>
      <c r="AM35" s="201">
        <v>0</v>
      </c>
      <c r="AN35" s="201">
        <v>85.42</v>
      </c>
      <c r="AO35" s="201">
        <v>0</v>
      </c>
      <c r="AP35" s="201">
        <v>85.42</v>
      </c>
      <c r="AQ35" s="189"/>
      <c r="AR35" s="201">
        <v>254.93</v>
      </c>
      <c r="AS35" s="4"/>
      <c r="AT35" s="4"/>
      <c r="AU35" s="201">
        <f>IFERROR(AM35/AE35,0)</f>
        <v>0</v>
      </c>
      <c r="AV35" s="201">
        <f t="shared" ref="AV35:AX35" si="35">IFERROR(AN35/AF35,0)</f>
        <v>85.42</v>
      </c>
      <c r="AW35" s="201">
        <f t="shared" si="35"/>
        <v>0</v>
      </c>
      <c r="AX35" s="201">
        <f t="shared" si="35"/>
        <v>85.42</v>
      </c>
      <c r="AY35" s="189"/>
      <c r="AZ35" s="201">
        <f>IFERROR(AR35/AJ35,0)</f>
        <v>254.93</v>
      </c>
      <c r="BA35" s="4"/>
    </row>
    <row r="36" spans="1:53" ht="13.2" x14ac:dyDescent="0.25">
      <c r="B36" s="11" t="s">
        <v>190</v>
      </c>
      <c r="C36" s="11"/>
      <c r="D36" s="70" t="s">
        <v>245</v>
      </c>
      <c r="E36" s="11">
        <v>0</v>
      </c>
      <c r="F36" s="11">
        <v>0</v>
      </c>
      <c r="G36" s="11">
        <v>0</v>
      </c>
      <c r="H36" s="11">
        <v>0</v>
      </c>
      <c r="I36" s="183"/>
      <c r="J36" s="11">
        <v>0</v>
      </c>
      <c r="M36" s="160">
        <v>0</v>
      </c>
      <c r="N36" s="160">
        <v>0</v>
      </c>
      <c r="O36" s="160">
        <v>0</v>
      </c>
      <c r="P36" s="160">
        <v>0</v>
      </c>
      <c r="Q36" s="190"/>
      <c r="R36" s="160">
        <v>0</v>
      </c>
      <c r="S36" s="4"/>
      <c r="T36" s="4"/>
      <c r="U36" s="160">
        <f t="shared" ref="U36:U48" si="36">IFERROR(M36/E36,0)</f>
        <v>0</v>
      </c>
      <c r="V36" s="160">
        <f t="shared" si="34"/>
        <v>0</v>
      </c>
      <c r="W36" s="160">
        <f t="shared" si="34"/>
        <v>0</v>
      </c>
      <c r="X36" s="160">
        <f t="shared" si="34"/>
        <v>0</v>
      </c>
      <c r="Y36" s="190"/>
      <c r="Z36" s="160">
        <f t="shared" si="34"/>
        <v>0</v>
      </c>
      <c r="AA36" s="4"/>
      <c r="AB36" s="11" t="s">
        <v>190</v>
      </c>
      <c r="AC36" s="11"/>
      <c r="AD36" s="70" t="s">
        <v>245</v>
      </c>
      <c r="AE36" s="24">
        <v>0</v>
      </c>
      <c r="AF36" s="24">
        <v>0</v>
      </c>
      <c r="AG36" s="24">
        <v>2</v>
      </c>
      <c r="AH36" s="24">
        <v>0</v>
      </c>
      <c r="AI36" s="183"/>
      <c r="AJ36" s="24">
        <v>2</v>
      </c>
      <c r="AK36" s="4"/>
      <c r="AL36" s="4"/>
      <c r="AM36" s="202">
        <v>0</v>
      </c>
      <c r="AN36" s="202">
        <v>0</v>
      </c>
      <c r="AO36" s="202">
        <v>56.41</v>
      </c>
      <c r="AP36" s="202">
        <v>0</v>
      </c>
      <c r="AQ36" s="190"/>
      <c r="AR36" s="202">
        <v>309.11</v>
      </c>
      <c r="AS36" s="4"/>
      <c r="AT36" s="4"/>
      <c r="AU36" s="202">
        <f t="shared" ref="AU36:AU48" si="37">IFERROR(AM36/AE36,0)</f>
        <v>0</v>
      </c>
      <c r="AV36" s="202">
        <f t="shared" ref="AV36:AV48" si="38">IFERROR(AN36/AF36,0)</f>
        <v>0</v>
      </c>
      <c r="AW36" s="202">
        <f t="shared" ref="AW36:AW48" si="39">IFERROR(AO36/AG36,0)</f>
        <v>28.204999999999998</v>
      </c>
      <c r="AX36" s="202">
        <f t="shared" ref="AX36:AX48" si="40">IFERROR(AP36/AH36,0)</f>
        <v>0</v>
      </c>
      <c r="AY36" s="190"/>
      <c r="AZ36" s="202">
        <f t="shared" ref="AZ36:AZ48" si="41">IFERROR(AR36/AJ36,0)</f>
        <v>154.55500000000001</v>
      </c>
      <c r="BA36" s="4"/>
    </row>
    <row r="37" spans="1:53" ht="13.2" x14ac:dyDescent="0.25">
      <c r="B37" s="11" t="s">
        <v>190</v>
      </c>
      <c r="C37" s="11"/>
      <c r="D37" s="70" t="s">
        <v>246</v>
      </c>
      <c r="E37" s="11">
        <v>0</v>
      </c>
      <c r="F37" s="11">
        <v>0</v>
      </c>
      <c r="G37" s="11">
        <v>0</v>
      </c>
      <c r="H37" s="11">
        <v>0</v>
      </c>
      <c r="I37" s="183"/>
      <c r="J37" s="11">
        <v>0</v>
      </c>
      <c r="M37" s="160">
        <v>0</v>
      </c>
      <c r="N37" s="160">
        <v>0</v>
      </c>
      <c r="O37" s="160">
        <v>0</v>
      </c>
      <c r="P37" s="160">
        <v>0</v>
      </c>
      <c r="Q37" s="190"/>
      <c r="R37" s="160">
        <v>0</v>
      </c>
      <c r="S37" s="4"/>
      <c r="T37" s="4"/>
      <c r="U37" s="160">
        <f t="shared" si="36"/>
        <v>0</v>
      </c>
      <c r="V37" s="160">
        <f t="shared" si="34"/>
        <v>0</v>
      </c>
      <c r="W37" s="160">
        <f t="shared" si="34"/>
        <v>0</v>
      </c>
      <c r="X37" s="160">
        <f t="shared" si="34"/>
        <v>0</v>
      </c>
      <c r="Y37" s="190"/>
      <c r="Z37" s="160">
        <f t="shared" si="34"/>
        <v>0</v>
      </c>
      <c r="AA37" s="4"/>
      <c r="AB37" s="11" t="s">
        <v>190</v>
      </c>
      <c r="AC37" s="11"/>
      <c r="AD37" s="70" t="s">
        <v>246</v>
      </c>
      <c r="AE37" s="24">
        <v>2</v>
      </c>
      <c r="AF37" s="24">
        <v>0</v>
      </c>
      <c r="AG37" s="24">
        <v>0</v>
      </c>
      <c r="AH37" s="24">
        <v>2</v>
      </c>
      <c r="AI37" s="183"/>
      <c r="AJ37" s="24">
        <v>2</v>
      </c>
      <c r="AK37" s="4"/>
      <c r="AL37" s="4"/>
      <c r="AM37" s="202">
        <v>805.48</v>
      </c>
      <c r="AN37" s="202">
        <v>0</v>
      </c>
      <c r="AO37" s="202">
        <v>0</v>
      </c>
      <c r="AP37" s="202">
        <v>805.48</v>
      </c>
      <c r="AQ37" s="190"/>
      <c r="AR37" s="202">
        <v>14225.2</v>
      </c>
      <c r="AS37" s="4"/>
      <c r="AT37" s="4"/>
      <c r="AU37" s="202">
        <f t="shared" si="37"/>
        <v>402.74</v>
      </c>
      <c r="AV37" s="202">
        <f t="shared" si="38"/>
        <v>0</v>
      </c>
      <c r="AW37" s="202">
        <f t="shared" si="39"/>
        <v>0</v>
      </c>
      <c r="AX37" s="202">
        <f t="shared" si="40"/>
        <v>402.74</v>
      </c>
      <c r="AY37" s="190"/>
      <c r="AZ37" s="202">
        <f t="shared" si="41"/>
        <v>7112.6</v>
      </c>
      <c r="BA37" s="4"/>
    </row>
    <row r="38" spans="1:53" ht="13.2" x14ac:dyDescent="0.25">
      <c r="B38" s="11" t="s">
        <v>190</v>
      </c>
      <c r="C38" s="11"/>
      <c r="D38" s="70" t="s">
        <v>247</v>
      </c>
      <c r="E38" s="11">
        <v>0</v>
      </c>
      <c r="F38" s="11">
        <v>4</v>
      </c>
      <c r="G38" s="11">
        <v>0</v>
      </c>
      <c r="H38" s="11">
        <v>2</v>
      </c>
      <c r="I38" s="183"/>
      <c r="J38" s="11">
        <v>2</v>
      </c>
      <c r="M38" s="160">
        <v>0</v>
      </c>
      <c r="N38" s="160">
        <v>1119.54</v>
      </c>
      <c r="O38" s="160">
        <v>0</v>
      </c>
      <c r="P38" s="160">
        <v>554.98</v>
      </c>
      <c r="Q38" s="190"/>
      <c r="R38" s="160">
        <v>17774.919999999998</v>
      </c>
      <c r="S38" s="4"/>
      <c r="T38" s="4"/>
      <c r="U38" s="160">
        <f t="shared" ref="U38" si="42">IFERROR(M38/E38,0)</f>
        <v>0</v>
      </c>
      <c r="V38" s="160">
        <f t="shared" ref="V38" si="43">IFERROR(N38/F38,0)</f>
        <v>279.88499999999999</v>
      </c>
      <c r="W38" s="160">
        <f t="shared" ref="W38" si="44">IFERROR(O38/G38,0)</f>
        <v>0</v>
      </c>
      <c r="X38" s="160">
        <f t="shared" ref="X38" si="45">IFERROR(P38/H38,0)</f>
        <v>277.49</v>
      </c>
      <c r="Y38" s="190"/>
      <c r="Z38" s="160">
        <f t="shared" ref="Z38" si="46">IFERROR(R38/J38,0)</f>
        <v>8887.4599999999991</v>
      </c>
      <c r="AA38" s="4"/>
      <c r="AB38" s="11" t="s">
        <v>190</v>
      </c>
      <c r="AC38" s="11"/>
      <c r="AD38" s="70" t="s">
        <v>247</v>
      </c>
      <c r="AE38" s="24">
        <v>0</v>
      </c>
      <c r="AF38" s="24">
        <v>0</v>
      </c>
      <c r="AG38" s="24">
        <v>0</v>
      </c>
      <c r="AH38" s="24">
        <v>0</v>
      </c>
      <c r="AI38" s="183"/>
      <c r="AJ38" s="24">
        <v>0</v>
      </c>
      <c r="AK38" s="4"/>
      <c r="AL38" s="4"/>
      <c r="AM38" s="202">
        <v>0</v>
      </c>
      <c r="AN38" s="202">
        <v>0</v>
      </c>
      <c r="AO38" s="202">
        <v>0</v>
      </c>
      <c r="AP38" s="202">
        <v>0</v>
      </c>
      <c r="AQ38" s="190"/>
      <c r="AR38" s="202">
        <v>0</v>
      </c>
      <c r="AS38" s="4"/>
      <c r="AT38" s="4"/>
      <c r="AU38" s="202">
        <f t="shared" ref="AU38" si="47">IFERROR(AM38/AE38,0)</f>
        <v>0</v>
      </c>
      <c r="AV38" s="202">
        <f t="shared" ref="AV38" si="48">IFERROR(AN38/AF38,0)</f>
        <v>0</v>
      </c>
      <c r="AW38" s="202">
        <f t="shared" ref="AW38" si="49">IFERROR(AO38/AG38,0)</f>
        <v>0</v>
      </c>
      <c r="AX38" s="202">
        <f t="shared" ref="AX38" si="50">IFERROR(AP38/AH38,0)</f>
        <v>0</v>
      </c>
      <c r="AY38" s="190"/>
      <c r="AZ38" s="202">
        <f t="shared" ref="AZ38" si="51">IFERROR(AR38/AJ38,0)</f>
        <v>0</v>
      </c>
      <c r="BA38" s="4"/>
    </row>
    <row r="39" spans="1:53" ht="13.2" x14ac:dyDescent="0.25">
      <c r="B39" s="11" t="s">
        <v>190</v>
      </c>
      <c r="C39" s="11"/>
      <c r="D39" s="70" t="s">
        <v>248</v>
      </c>
      <c r="E39" s="11">
        <v>0</v>
      </c>
      <c r="F39" s="11">
        <v>2</v>
      </c>
      <c r="G39" s="11">
        <v>0</v>
      </c>
      <c r="H39" s="11">
        <v>2</v>
      </c>
      <c r="I39" s="183"/>
      <c r="J39" s="11">
        <v>2</v>
      </c>
      <c r="M39" s="160">
        <v>0</v>
      </c>
      <c r="N39" s="160">
        <v>823.44</v>
      </c>
      <c r="O39" s="160">
        <v>0</v>
      </c>
      <c r="P39" s="160">
        <v>833.03</v>
      </c>
      <c r="Q39" s="190"/>
      <c r="R39" s="160">
        <v>1503.19</v>
      </c>
      <c r="S39" s="4"/>
      <c r="T39" s="4"/>
      <c r="U39" s="160">
        <f t="shared" si="36"/>
        <v>0</v>
      </c>
      <c r="V39" s="160">
        <f t="shared" si="34"/>
        <v>411.72</v>
      </c>
      <c r="W39" s="160">
        <f t="shared" si="34"/>
        <v>0</v>
      </c>
      <c r="X39" s="160">
        <f t="shared" si="34"/>
        <v>416.51499999999999</v>
      </c>
      <c r="Y39" s="190"/>
      <c r="Z39" s="160">
        <f t="shared" si="34"/>
        <v>751.59500000000003</v>
      </c>
      <c r="AA39" s="4"/>
      <c r="AB39" s="11" t="s">
        <v>190</v>
      </c>
      <c r="AC39" s="11"/>
      <c r="AD39" s="70" t="s">
        <v>248</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3.2" x14ac:dyDescent="0.25">
      <c r="B40" s="11" t="s">
        <v>190</v>
      </c>
      <c r="C40" s="11"/>
      <c r="D40" s="70" t="s">
        <v>249</v>
      </c>
      <c r="E40" s="11">
        <v>0</v>
      </c>
      <c r="F40" s="11">
        <v>0</v>
      </c>
      <c r="G40" s="11">
        <v>1</v>
      </c>
      <c r="H40" s="11">
        <v>0</v>
      </c>
      <c r="I40" s="183"/>
      <c r="J40" s="11">
        <v>1</v>
      </c>
      <c r="M40" s="160">
        <v>0</v>
      </c>
      <c r="N40" s="160">
        <v>0</v>
      </c>
      <c r="O40" s="160">
        <v>333.91</v>
      </c>
      <c r="P40" s="160">
        <v>0</v>
      </c>
      <c r="Q40" s="190"/>
      <c r="R40" s="160">
        <v>1333.91</v>
      </c>
      <c r="S40" s="4"/>
      <c r="T40" s="4"/>
      <c r="U40" s="160">
        <f t="shared" si="36"/>
        <v>0</v>
      </c>
      <c r="V40" s="160">
        <f t="shared" si="34"/>
        <v>0</v>
      </c>
      <c r="W40" s="160">
        <f t="shared" si="34"/>
        <v>333.91</v>
      </c>
      <c r="X40" s="160">
        <f t="shared" si="34"/>
        <v>0</v>
      </c>
      <c r="Y40" s="190"/>
      <c r="Z40" s="160">
        <f t="shared" si="34"/>
        <v>1333.91</v>
      </c>
      <c r="AA40" s="4"/>
      <c r="AB40" s="11" t="s">
        <v>190</v>
      </c>
      <c r="AC40" s="11"/>
      <c r="AD40" s="70" t="s">
        <v>249</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3.2" x14ac:dyDescent="0.25">
      <c r="B41" s="11" t="s">
        <v>190</v>
      </c>
      <c r="C41" s="11"/>
      <c r="D41" s="70" t="s">
        <v>262</v>
      </c>
      <c r="E41" s="11">
        <v>0</v>
      </c>
      <c r="F41" s="11">
        <v>0</v>
      </c>
      <c r="G41" s="11">
        <v>0</v>
      </c>
      <c r="H41" s="11">
        <v>0</v>
      </c>
      <c r="I41" s="183"/>
      <c r="J41" s="11">
        <v>0</v>
      </c>
      <c r="M41" s="160">
        <v>0</v>
      </c>
      <c r="N41" s="160">
        <v>0</v>
      </c>
      <c r="O41" s="160">
        <v>0</v>
      </c>
      <c r="P41" s="160">
        <v>0</v>
      </c>
      <c r="Q41" s="190"/>
      <c r="R41" s="160">
        <v>0</v>
      </c>
      <c r="S41" s="4"/>
      <c r="T41" s="4"/>
      <c r="U41" s="160">
        <f t="shared" si="36"/>
        <v>0</v>
      </c>
      <c r="V41" s="160">
        <f t="shared" si="34"/>
        <v>0</v>
      </c>
      <c r="W41" s="160">
        <f t="shared" si="34"/>
        <v>0</v>
      </c>
      <c r="X41" s="160">
        <f t="shared" si="34"/>
        <v>0</v>
      </c>
      <c r="Y41" s="190"/>
      <c r="Z41" s="160">
        <f t="shared" si="34"/>
        <v>0</v>
      </c>
      <c r="AA41" s="4"/>
      <c r="AB41" s="11" t="s">
        <v>190</v>
      </c>
      <c r="AC41" s="11"/>
      <c r="AD41" s="70" t="s">
        <v>262</v>
      </c>
      <c r="AE41" s="24">
        <v>0</v>
      </c>
      <c r="AF41" s="24">
        <v>0</v>
      </c>
      <c r="AG41" s="24">
        <v>0</v>
      </c>
      <c r="AH41" s="24">
        <v>0</v>
      </c>
      <c r="AI41" s="183"/>
      <c r="AJ41" s="24">
        <v>2</v>
      </c>
      <c r="AK41" s="4"/>
      <c r="AL41" s="4"/>
      <c r="AM41" s="202">
        <v>0</v>
      </c>
      <c r="AN41" s="202">
        <v>0</v>
      </c>
      <c r="AO41" s="202">
        <v>0</v>
      </c>
      <c r="AP41" s="202">
        <v>0</v>
      </c>
      <c r="AQ41" s="190"/>
      <c r="AR41" s="202">
        <v>12826.09</v>
      </c>
      <c r="AS41" s="4"/>
      <c r="AT41" s="4"/>
      <c r="AU41" s="202">
        <f t="shared" si="37"/>
        <v>0</v>
      </c>
      <c r="AV41" s="202">
        <f t="shared" si="38"/>
        <v>0</v>
      </c>
      <c r="AW41" s="202">
        <f t="shared" si="39"/>
        <v>0</v>
      </c>
      <c r="AX41" s="202">
        <f t="shared" si="40"/>
        <v>0</v>
      </c>
      <c r="AY41" s="190"/>
      <c r="AZ41" s="202">
        <f t="shared" si="41"/>
        <v>6413.0450000000001</v>
      </c>
      <c r="BA41" s="4"/>
    </row>
    <row r="42" spans="1:53" ht="13.2" x14ac:dyDescent="0.25">
      <c r="B42" s="11" t="s">
        <v>190</v>
      </c>
      <c r="C42" s="11"/>
      <c r="D42" s="70" t="s">
        <v>252</v>
      </c>
      <c r="E42" s="11">
        <v>12</v>
      </c>
      <c r="F42" s="11">
        <v>233</v>
      </c>
      <c r="G42" s="11">
        <v>8</v>
      </c>
      <c r="H42" s="11">
        <v>120</v>
      </c>
      <c r="I42" s="183"/>
      <c r="J42" s="11">
        <v>73</v>
      </c>
      <c r="M42" s="160">
        <v>1564.37</v>
      </c>
      <c r="N42" s="160">
        <v>39358.430000000008</v>
      </c>
      <c r="O42" s="160">
        <v>820.38999999999987</v>
      </c>
      <c r="P42" s="160">
        <v>14899.460000000005</v>
      </c>
      <c r="Q42" s="190"/>
      <c r="R42" s="160">
        <v>79760.64999999998</v>
      </c>
      <c r="S42" s="4"/>
      <c r="T42" s="4"/>
      <c r="U42" s="160">
        <f t="shared" ref="U42" si="52">IFERROR(M42/E42,0)</f>
        <v>130.36416666666665</v>
      </c>
      <c r="V42" s="160">
        <f t="shared" ref="V42" si="53">IFERROR(N42/F42,0)</f>
        <v>168.92030042918458</v>
      </c>
      <c r="W42" s="160">
        <f t="shared" ref="W42" si="54">IFERROR(O42/G42,0)</f>
        <v>102.54874999999998</v>
      </c>
      <c r="X42" s="160">
        <f t="shared" ref="X42" si="55">IFERROR(P42/H42,0)</f>
        <v>124.16216666666671</v>
      </c>
      <c r="Y42" s="190"/>
      <c r="Z42" s="160">
        <f t="shared" ref="Z42" si="56">IFERROR(R42/J42,0)</f>
        <v>1092.6116438356162</v>
      </c>
      <c r="AA42" s="4"/>
      <c r="AB42" s="11" t="s">
        <v>190</v>
      </c>
      <c r="AC42" s="11"/>
      <c r="AD42" s="70" t="s">
        <v>252</v>
      </c>
      <c r="AE42" s="24">
        <v>3</v>
      </c>
      <c r="AF42" s="24">
        <v>19</v>
      </c>
      <c r="AG42" s="24">
        <v>11</v>
      </c>
      <c r="AH42" s="24">
        <v>13</v>
      </c>
      <c r="AI42" s="183"/>
      <c r="AJ42" s="24">
        <v>12</v>
      </c>
      <c r="AK42" s="4"/>
      <c r="AL42" s="4"/>
      <c r="AM42" s="202">
        <v>3032.37</v>
      </c>
      <c r="AN42" s="202">
        <v>46127.79</v>
      </c>
      <c r="AO42" s="202">
        <v>11690.519999999999</v>
      </c>
      <c r="AP42" s="202">
        <v>23027.18</v>
      </c>
      <c r="AQ42" s="190"/>
      <c r="AR42" s="202">
        <v>137356.1</v>
      </c>
      <c r="AS42" s="4"/>
      <c r="AT42" s="4"/>
      <c r="AU42" s="202">
        <f t="shared" ref="AU42" si="57">IFERROR(AM42/AE42,0)</f>
        <v>1010.79</v>
      </c>
      <c r="AV42" s="202">
        <f t="shared" ref="AV42" si="58">IFERROR(AN42/AF42,0)</f>
        <v>2427.7784210526315</v>
      </c>
      <c r="AW42" s="202">
        <f t="shared" ref="AW42" si="59">IFERROR(AO42/AG42,0)</f>
        <v>1062.7745454545454</v>
      </c>
      <c r="AX42" s="202">
        <f t="shared" ref="AX42" si="60">IFERROR(AP42/AH42,0)</f>
        <v>1771.3215384615385</v>
      </c>
      <c r="AY42" s="190"/>
      <c r="AZ42" s="202">
        <f t="shared" ref="AZ42" si="61">IFERROR(AR42/AJ42,0)</f>
        <v>11446.341666666667</v>
      </c>
      <c r="BA42" s="4"/>
    </row>
    <row r="43" spans="1:53" ht="13.2" x14ac:dyDescent="0.25">
      <c r="B43" s="11" t="s">
        <v>190</v>
      </c>
      <c r="C43" s="11"/>
      <c r="D43" s="70" t="s">
        <v>253</v>
      </c>
      <c r="E43" s="11">
        <v>14</v>
      </c>
      <c r="F43" s="11">
        <v>8</v>
      </c>
      <c r="G43" s="11">
        <v>26</v>
      </c>
      <c r="H43" s="11">
        <v>10</v>
      </c>
      <c r="I43" s="183"/>
      <c r="J43" s="11">
        <v>31</v>
      </c>
      <c r="M43" s="160">
        <v>2180.58</v>
      </c>
      <c r="N43" s="160">
        <v>1721.04</v>
      </c>
      <c r="O43" s="160">
        <v>8449.7999999999993</v>
      </c>
      <c r="P43" s="160">
        <v>1980.5700000000002</v>
      </c>
      <c r="Q43" s="190"/>
      <c r="R43" s="160">
        <v>27144.520000000004</v>
      </c>
      <c r="S43" s="4"/>
      <c r="T43" s="4"/>
      <c r="U43" s="160">
        <f t="shared" si="36"/>
        <v>155.75571428571428</v>
      </c>
      <c r="V43" s="160">
        <f t="shared" si="34"/>
        <v>215.13</v>
      </c>
      <c r="W43" s="160">
        <f t="shared" si="34"/>
        <v>324.99230769230769</v>
      </c>
      <c r="X43" s="160">
        <f t="shared" si="34"/>
        <v>198.05700000000002</v>
      </c>
      <c r="Y43" s="190"/>
      <c r="Z43" s="160">
        <f t="shared" si="34"/>
        <v>875.62967741935495</v>
      </c>
      <c r="AA43" s="4"/>
      <c r="AB43" s="11" t="s">
        <v>190</v>
      </c>
      <c r="AC43" s="11"/>
      <c r="AD43" s="70" t="s">
        <v>253</v>
      </c>
      <c r="AE43" s="24">
        <v>3</v>
      </c>
      <c r="AF43" s="24">
        <v>5</v>
      </c>
      <c r="AG43" s="24">
        <v>2</v>
      </c>
      <c r="AH43" s="24">
        <v>0</v>
      </c>
      <c r="AI43" s="183"/>
      <c r="AJ43" s="24">
        <v>5</v>
      </c>
      <c r="AK43" s="4"/>
      <c r="AL43" s="4"/>
      <c r="AM43" s="202">
        <v>6347.1</v>
      </c>
      <c r="AN43" s="202">
        <v>22092.51</v>
      </c>
      <c r="AO43" s="202">
        <v>1575.73</v>
      </c>
      <c r="AP43" s="202">
        <v>0</v>
      </c>
      <c r="AQ43" s="190"/>
      <c r="AR43" s="202">
        <v>18305.84</v>
      </c>
      <c r="AS43" s="4"/>
      <c r="AT43" s="4"/>
      <c r="AU43" s="202">
        <f t="shared" si="37"/>
        <v>2115.7000000000003</v>
      </c>
      <c r="AV43" s="202">
        <f t="shared" si="38"/>
        <v>4418.5019999999995</v>
      </c>
      <c r="AW43" s="202">
        <f t="shared" si="39"/>
        <v>787.86500000000001</v>
      </c>
      <c r="AX43" s="202">
        <f t="shared" si="40"/>
        <v>0</v>
      </c>
      <c r="AY43" s="190"/>
      <c r="AZ43" s="202">
        <f t="shared" si="41"/>
        <v>3661.1680000000001</v>
      </c>
      <c r="BA43" s="4"/>
    </row>
    <row r="44" spans="1:53" ht="13.2" x14ac:dyDescent="0.25">
      <c r="B44" s="11" t="s">
        <v>190</v>
      </c>
      <c r="C44" s="11"/>
      <c r="D44" s="70" t="s">
        <v>254</v>
      </c>
      <c r="E44" s="11">
        <v>2</v>
      </c>
      <c r="F44" s="11">
        <v>2</v>
      </c>
      <c r="G44" s="11">
        <v>0</v>
      </c>
      <c r="H44" s="11">
        <v>0</v>
      </c>
      <c r="I44" s="183"/>
      <c r="J44" s="11">
        <v>0</v>
      </c>
      <c r="M44" s="160">
        <v>3.82</v>
      </c>
      <c r="N44" s="160">
        <v>526.22</v>
      </c>
      <c r="O44" s="160">
        <v>0</v>
      </c>
      <c r="P44" s="160">
        <v>0</v>
      </c>
      <c r="Q44" s="190"/>
      <c r="R44" s="160">
        <v>0</v>
      </c>
      <c r="S44" s="4"/>
      <c r="T44" s="4"/>
      <c r="U44" s="160">
        <f t="shared" ref="U44" si="62">IFERROR(M44/E44,0)</f>
        <v>1.91</v>
      </c>
      <c r="V44" s="160">
        <f t="shared" ref="V44" si="63">IFERROR(N44/F44,0)</f>
        <v>263.11</v>
      </c>
      <c r="W44" s="160">
        <f t="shared" ref="W44" si="64">IFERROR(O44/G44,0)</f>
        <v>0</v>
      </c>
      <c r="X44" s="160">
        <f t="shared" ref="X44" si="65">IFERROR(P44/H44,0)</f>
        <v>0</v>
      </c>
      <c r="Y44" s="190"/>
      <c r="Z44" s="160">
        <f t="shared" ref="Z44" si="66">IFERROR(R44/J44,0)</f>
        <v>0</v>
      </c>
      <c r="AA44" s="4"/>
      <c r="AB44" s="11" t="s">
        <v>190</v>
      </c>
      <c r="AC44" s="11"/>
      <c r="AD44" s="70" t="s">
        <v>254</v>
      </c>
      <c r="AE44" s="24">
        <v>0</v>
      </c>
      <c r="AF44" s="24">
        <v>0</v>
      </c>
      <c r="AG44" s="24">
        <v>0</v>
      </c>
      <c r="AH44" s="24">
        <v>0</v>
      </c>
      <c r="AI44" s="183"/>
      <c r="AJ44" s="24">
        <v>0</v>
      </c>
      <c r="AK44" s="4"/>
      <c r="AL44" s="4"/>
      <c r="AM44" s="202">
        <v>0</v>
      </c>
      <c r="AN44" s="202">
        <v>0</v>
      </c>
      <c r="AO44" s="202">
        <v>0</v>
      </c>
      <c r="AP44" s="202">
        <v>0</v>
      </c>
      <c r="AQ44" s="190"/>
      <c r="AR44" s="202">
        <v>0</v>
      </c>
      <c r="AS44" s="4"/>
      <c r="AT44" s="4"/>
      <c r="AU44" s="202">
        <f t="shared" ref="AU44" si="67">IFERROR(AM44/AE44,0)</f>
        <v>0</v>
      </c>
      <c r="AV44" s="202">
        <f t="shared" ref="AV44" si="68">IFERROR(AN44/AF44,0)</f>
        <v>0</v>
      </c>
      <c r="AW44" s="202">
        <f t="shared" ref="AW44" si="69">IFERROR(AO44/AG44,0)</f>
        <v>0</v>
      </c>
      <c r="AX44" s="202">
        <f t="shared" ref="AX44" si="70">IFERROR(AP44/AH44,0)</f>
        <v>0</v>
      </c>
      <c r="AY44" s="190"/>
      <c r="AZ44" s="202">
        <f t="shared" ref="AZ44" si="71">IFERROR(AR44/AJ44,0)</f>
        <v>0</v>
      </c>
      <c r="BA44" s="4"/>
    </row>
    <row r="45" spans="1:53" ht="13.2" x14ac:dyDescent="0.25">
      <c r="B45" s="11" t="s">
        <v>190</v>
      </c>
      <c r="C45" s="11"/>
      <c r="D45" s="70" t="s">
        <v>255</v>
      </c>
      <c r="E45" s="11">
        <v>0</v>
      </c>
      <c r="F45" s="11">
        <v>0</v>
      </c>
      <c r="G45" s="11">
        <v>0</v>
      </c>
      <c r="H45" s="11">
        <v>0</v>
      </c>
      <c r="I45" s="183"/>
      <c r="J45" s="11">
        <v>0</v>
      </c>
      <c r="M45" s="160">
        <v>0</v>
      </c>
      <c r="N45" s="160">
        <v>0</v>
      </c>
      <c r="O45" s="160">
        <v>0</v>
      </c>
      <c r="P45" s="160">
        <v>0</v>
      </c>
      <c r="Q45" s="190"/>
      <c r="R45" s="160">
        <v>0</v>
      </c>
      <c r="S45" s="4"/>
      <c r="T45" s="4"/>
      <c r="U45" s="160">
        <f t="shared" si="36"/>
        <v>0</v>
      </c>
      <c r="V45" s="160">
        <f t="shared" si="34"/>
        <v>0</v>
      </c>
      <c r="W45" s="160">
        <f t="shared" si="34"/>
        <v>0</v>
      </c>
      <c r="X45" s="160">
        <f t="shared" si="34"/>
        <v>0</v>
      </c>
      <c r="Y45" s="190"/>
      <c r="Z45" s="160">
        <f t="shared" si="34"/>
        <v>0</v>
      </c>
      <c r="AA45" s="4"/>
      <c r="AB45" s="11" t="s">
        <v>190</v>
      </c>
      <c r="AC45" s="11"/>
      <c r="AD45" s="70" t="s">
        <v>255</v>
      </c>
      <c r="AE45" s="24">
        <v>1</v>
      </c>
      <c r="AF45" s="24">
        <v>0</v>
      </c>
      <c r="AG45" s="24">
        <v>0</v>
      </c>
      <c r="AH45" s="24">
        <v>0</v>
      </c>
      <c r="AI45" s="183"/>
      <c r="AJ45" s="24">
        <v>0</v>
      </c>
      <c r="AK45" s="4"/>
      <c r="AL45" s="4"/>
      <c r="AM45" s="202">
        <v>748.05</v>
      </c>
      <c r="AN45" s="202">
        <v>0</v>
      </c>
      <c r="AO45" s="202">
        <v>0</v>
      </c>
      <c r="AP45" s="202">
        <v>0</v>
      </c>
      <c r="AQ45" s="190"/>
      <c r="AR45" s="202">
        <v>0</v>
      </c>
      <c r="AS45" s="4"/>
      <c r="AT45" s="4"/>
      <c r="AU45" s="202">
        <f t="shared" si="37"/>
        <v>748.05</v>
      </c>
      <c r="AV45" s="202">
        <f t="shared" si="38"/>
        <v>0</v>
      </c>
      <c r="AW45" s="202">
        <f t="shared" si="39"/>
        <v>0</v>
      </c>
      <c r="AX45" s="202">
        <f t="shared" si="40"/>
        <v>0</v>
      </c>
      <c r="AY45" s="190"/>
      <c r="AZ45" s="202">
        <f t="shared" si="41"/>
        <v>0</v>
      </c>
      <c r="BA45" s="4"/>
    </row>
    <row r="46" spans="1:53" ht="13.2" x14ac:dyDescent="0.25">
      <c r="B46" s="11" t="s">
        <v>190</v>
      </c>
      <c r="C46" s="11"/>
      <c r="D46" s="70" t="s">
        <v>256</v>
      </c>
      <c r="E46" s="11">
        <v>2</v>
      </c>
      <c r="F46" s="11">
        <v>62</v>
      </c>
      <c r="G46" s="11">
        <v>11</v>
      </c>
      <c r="H46" s="11">
        <v>38</v>
      </c>
      <c r="I46" s="183"/>
      <c r="J46" s="11">
        <v>51</v>
      </c>
      <c r="M46" s="160">
        <v>681.14</v>
      </c>
      <c r="N46" s="160">
        <v>15220.539999999999</v>
      </c>
      <c r="O46" s="160">
        <v>2327.2400000000002</v>
      </c>
      <c r="P46" s="160">
        <v>6694.6400000000012</v>
      </c>
      <c r="Q46" s="190"/>
      <c r="R46" s="160">
        <v>52437.049999999996</v>
      </c>
      <c r="S46" s="4"/>
      <c r="T46" s="4"/>
      <c r="U46" s="160">
        <f t="shared" si="36"/>
        <v>340.57</v>
      </c>
      <c r="V46" s="160">
        <f t="shared" si="34"/>
        <v>245.49258064516127</v>
      </c>
      <c r="W46" s="160">
        <f t="shared" si="34"/>
        <v>211.56727272727275</v>
      </c>
      <c r="X46" s="160">
        <f t="shared" si="34"/>
        <v>176.17473684210529</v>
      </c>
      <c r="Y46" s="190"/>
      <c r="Z46" s="160">
        <f t="shared" si="34"/>
        <v>1028.177450980392</v>
      </c>
      <c r="AA46" s="4"/>
      <c r="AB46" s="11" t="s">
        <v>190</v>
      </c>
      <c r="AC46" s="11"/>
      <c r="AD46" s="70" t="s">
        <v>256</v>
      </c>
      <c r="AE46" s="24">
        <v>7</v>
      </c>
      <c r="AF46" s="24">
        <v>5</v>
      </c>
      <c r="AG46" s="24">
        <v>3</v>
      </c>
      <c r="AH46" s="24">
        <v>3</v>
      </c>
      <c r="AI46" s="183"/>
      <c r="AJ46" s="24">
        <v>5</v>
      </c>
      <c r="AK46" s="4"/>
      <c r="AL46" s="4"/>
      <c r="AM46" s="202">
        <v>10095.73</v>
      </c>
      <c r="AN46" s="202">
        <v>629.03000000000009</v>
      </c>
      <c r="AO46" s="202">
        <v>1128.47</v>
      </c>
      <c r="AP46" s="202">
        <v>1646.56</v>
      </c>
      <c r="AQ46" s="190"/>
      <c r="AR46" s="202">
        <v>15331.24</v>
      </c>
      <c r="AS46" s="4"/>
      <c r="AT46" s="4"/>
      <c r="AU46" s="202">
        <f t="shared" si="37"/>
        <v>1442.2471428571428</v>
      </c>
      <c r="AV46" s="202">
        <f t="shared" si="38"/>
        <v>125.80600000000001</v>
      </c>
      <c r="AW46" s="202">
        <f t="shared" si="39"/>
        <v>376.15666666666669</v>
      </c>
      <c r="AX46" s="202">
        <f t="shared" si="40"/>
        <v>548.85333333333335</v>
      </c>
      <c r="AY46" s="190"/>
      <c r="AZ46" s="202">
        <f t="shared" si="41"/>
        <v>3066.248</v>
      </c>
      <c r="BA46" s="4"/>
    </row>
    <row r="47" spans="1:53" ht="13.2" x14ac:dyDescent="0.25">
      <c r="B47" s="11" t="s">
        <v>190</v>
      </c>
      <c r="C47" s="11"/>
      <c r="D47" s="70" t="s">
        <v>257</v>
      </c>
      <c r="E47" s="11">
        <v>2490</v>
      </c>
      <c r="F47" s="11">
        <v>3612</v>
      </c>
      <c r="G47" s="11">
        <v>1536</v>
      </c>
      <c r="H47" s="11">
        <v>2835</v>
      </c>
      <c r="I47" s="183"/>
      <c r="J47" s="11">
        <v>4056</v>
      </c>
      <c r="M47" s="160">
        <v>643898.320000001</v>
      </c>
      <c r="N47" s="160">
        <v>1011639.2900000002</v>
      </c>
      <c r="O47" s="160">
        <v>311807.74000000057</v>
      </c>
      <c r="P47" s="160">
        <v>923254.9099999984</v>
      </c>
      <c r="Q47" s="190"/>
      <c r="R47" s="160">
        <v>4108396.169999992</v>
      </c>
      <c r="S47" s="4"/>
      <c r="T47" s="4"/>
      <c r="U47" s="160">
        <f t="shared" si="36"/>
        <v>258.59370281124541</v>
      </c>
      <c r="V47" s="160">
        <f t="shared" si="34"/>
        <v>280.07732281284609</v>
      </c>
      <c r="W47" s="160">
        <f t="shared" si="34"/>
        <v>202.99983072916703</v>
      </c>
      <c r="X47" s="160">
        <f t="shared" si="34"/>
        <v>325.66310758377369</v>
      </c>
      <c r="Y47" s="190"/>
      <c r="Z47" s="160">
        <f t="shared" si="34"/>
        <v>1012.9181878698205</v>
      </c>
      <c r="AA47" s="4"/>
      <c r="AB47" s="11" t="s">
        <v>190</v>
      </c>
      <c r="AC47" s="11"/>
      <c r="AD47" s="70" t="s">
        <v>257</v>
      </c>
      <c r="AE47" s="24">
        <v>176</v>
      </c>
      <c r="AF47" s="24">
        <v>133</v>
      </c>
      <c r="AG47" s="24">
        <v>70</v>
      </c>
      <c r="AH47" s="24">
        <v>102</v>
      </c>
      <c r="AI47" s="183"/>
      <c r="AJ47" s="24">
        <v>132</v>
      </c>
      <c r="AK47" s="4"/>
      <c r="AL47" s="4"/>
      <c r="AM47" s="202">
        <v>267153.94000000006</v>
      </c>
      <c r="AN47" s="202">
        <v>91513.420000000027</v>
      </c>
      <c r="AO47" s="202">
        <v>29579.85</v>
      </c>
      <c r="AP47" s="202">
        <v>68321.94</v>
      </c>
      <c r="AQ47" s="190"/>
      <c r="AR47" s="202">
        <v>283776.66000000003</v>
      </c>
      <c r="AS47" s="4"/>
      <c r="AT47" s="4"/>
      <c r="AU47" s="202">
        <f t="shared" si="37"/>
        <v>1517.920113636364</v>
      </c>
      <c r="AV47" s="202">
        <f t="shared" si="38"/>
        <v>688.07082706766937</v>
      </c>
      <c r="AW47" s="202">
        <f t="shared" si="39"/>
        <v>422.56928571428568</v>
      </c>
      <c r="AX47" s="202">
        <f t="shared" si="40"/>
        <v>669.82294117647064</v>
      </c>
      <c r="AY47" s="190"/>
      <c r="AZ47" s="202">
        <f t="shared" si="41"/>
        <v>2149.8231818181821</v>
      </c>
      <c r="BA47" s="4"/>
    </row>
    <row r="48" spans="1:53" ht="13.2" x14ac:dyDescent="0.25">
      <c r="B48" s="11" t="s">
        <v>190</v>
      </c>
      <c r="C48" s="11"/>
      <c r="D48" s="70" t="s">
        <v>258</v>
      </c>
      <c r="E48" s="11">
        <v>52</v>
      </c>
      <c r="F48" s="11">
        <v>18</v>
      </c>
      <c r="G48" s="11">
        <v>2</v>
      </c>
      <c r="H48" s="11">
        <v>18</v>
      </c>
      <c r="I48" s="183"/>
      <c r="J48" s="11">
        <v>22</v>
      </c>
      <c r="M48" s="160">
        <v>15426.610000000002</v>
      </c>
      <c r="N48" s="160">
        <v>2946.3799999999997</v>
      </c>
      <c r="O48" s="160">
        <v>2192.6400000000003</v>
      </c>
      <c r="P48" s="160">
        <v>4627.8999999999996</v>
      </c>
      <c r="Q48" s="190"/>
      <c r="R48" s="160">
        <v>7056.3499999999985</v>
      </c>
      <c r="S48" s="4"/>
      <c r="T48" s="4"/>
      <c r="U48" s="160">
        <f t="shared" si="36"/>
        <v>296.66557692307697</v>
      </c>
      <c r="V48" s="160">
        <f t="shared" si="34"/>
        <v>163.68777777777777</v>
      </c>
      <c r="W48" s="160">
        <f t="shared" si="34"/>
        <v>1096.3200000000002</v>
      </c>
      <c r="X48" s="160">
        <f t="shared" si="34"/>
        <v>257.10555555555555</v>
      </c>
      <c r="Y48" s="190"/>
      <c r="Z48" s="160">
        <f t="shared" si="34"/>
        <v>320.74318181818177</v>
      </c>
      <c r="AA48" s="4"/>
      <c r="AB48" s="11" t="s">
        <v>190</v>
      </c>
      <c r="AC48" s="11"/>
      <c r="AD48" s="70" t="s">
        <v>258</v>
      </c>
      <c r="AE48" s="24">
        <v>9</v>
      </c>
      <c r="AF48" s="24">
        <v>2</v>
      </c>
      <c r="AG48" s="24">
        <v>1</v>
      </c>
      <c r="AH48" s="24">
        <v>5</v>
      </c>
      <c r="AI48" s="183"/>
      <c r="AJ48" s="24">
        <v>9</v>
      </c>
      <c r="AK48" s="4"/>
      <c r="AL48" s="4"/>
      <c r="AM48" s="202">
        <v>9222.84</v>
      </c>
      <c r="AN48" s="202">
        <v>776.53</v>
      </c>
      <c r="AO48" s="202">
        <v>442.62</v>
      </c>
      <c r="AP48" s="202">
        <v>5899.65</v>
      </c>
      <c r="AQ48" s="190"/>
      <c r="AR48" s="202">
        <v>74054.310000000012</v>
      </c>
      <c r="AS48" s="4"/>
      <c r="AT48" s="4"/>
      <c r="AU48" s="202">
        <f t="shared" si="37"/>
        <v>1024.76</v>
      </c>
      <c r="AV48" s="202">
        <f t="shared" si="38"/>
        <v>388.26499999999999</v>
      </c>
      <c r="AW48" s="202">
        <f t="shared" si="39"/>
        <v>442.62</v>
      </c>
      <c r="AX48" s="202">
        <f t="shared" si="40"/>
        <v>1179.9299999999998</v>
      </c>
      <c r="AY48" s="190"/>
      <c r="AZ48" s="202">
        <f t="shared" si="41"/>
        <v>8228.256666666668</v>
      </c>
      <c r="BA48" s="4"/>
    </row>
    <row r="49" spans="1:53" ht="13.8" thickBot="1" x14ac:dyDescent="0.3">
      <c r="B49" s="11"/>
      <c r="C49" s="11"/>
      <c r="D49" s="70"/>
      <c r="E49" s="11"/>
      <c r="F49" s="11"/>
      <c r="G49" s="11"/>
      <c r="H49" s="11"/>
      <c r="I49" s="183"/>
      <c r="J49" s="11"/>
      <c r="M49" s="92"/>
      <c r="N49" s="11"/>
      <c r="O49" s="11"/>
      <c r="P49" s="11"/>
      <c r="Q49" s="183"/>
      <c r="R49" s="11"/>
      <c r="S49" s="4"/>
      <c r="T49" s="4"/>
      <c r="U49" s="144"/>
      <c r="V49" s="11"/>
      <c r="W49" s="11"/>
      <c r="X49" s="11"/>
      <c r="Y49" s="183"/>
      <c r="Z49" s="11"/>
      <c r="AA49" s="4"/>
      <c r="AB49" s="92"/>
      <c r="AC49" s="92"/>
      <c r="AD49" s="84"/>
      <c r="AE49" s="24"/>
      <c r="AF49" s="24"/>
      <c r="AG49" s="24"/>
      <c r="AH49" s="24"/>
      <c r="AI49" s="183"/>
      <c r="AJ49" s="24"/>
      <c r="AK49" s="4"/>
      <c r="AL49" s="4"/>
      <c r="AM49" s="146"/>
      <c r="AN49" s="24"/>
      <c r="AO49" s="24"/>
      <c r="AP49" s="24"/>
      <c r="AQ49" s="183"/>
      <c r="AR49" s="24"/>
      <c r="AS49" s="4"/>
      <c r="AT49" s="4"/>
      <c r="AU49" s="146"/>
      <c r="AV49" s="24"/>
      <c r="AW49" s="24"/>
      <c r="AX49" s="24"/>
      <c r="AY49" s="183"/>
      <c r="AZ49" s="24"/>
      <c r="BA49" s="4"/>
    </row>
    <row r="50" spans="1:53" ht="13.8" thickBot="1" x14ac:dyDescent="0.3">
      <c r="B50" s="93" t="s">
        <v>150</v>
      </c>
      <c r="C50" s="100"/>
      <c r="D50" s="102"/>
      <c r="E50" s="158">
        <f>SUM(E35:E49)</f>
        <v>2572</v>
      </c>
      <c r="F50" s="158">
        <f>SUM(F35:F49)</f>
        <v>3968</v>
      </c>
      <c r="G50" s="158">
        <f>SUM(G35:G49)</f>
        <v>1590</v>
      </c>
      <c r="H50" s="158">
        <f>SUM(H35:H49)</f>
        <v>3039</v>
      </c>
      <c r="I50" s="187"/>
      <c r="J50" s="159">
        <f>SUM(J35:J49)</f>
        <v>4250</v>
      </c>
      <c r="L50" s="136" t="s">
        <v>151</v>
      </c>
      <c r="M50" s="172">
        <f>SUM(M35:M49)</f>
        <v>663754.84000000102</v>
      </c>
      <c r="N50" s="191">
        <f>SUM(N35:N49)</f>
        <v>1077578.3</v>
      </c>
      <c r="O50" s="203">
        <f>SUM(O35:O49)</f>
        <v>331749.5200000006</v>
      </c>
      <c r="P50" s="203">
        <f>SUM(P35:P49)</f>
        <v>953925.87999999837</v>
      </c>
      <c r="Q50" s="199"/>
      <c r="R50" s="171">
        <f>SUM(R35:R49)</f>
        <v>4326147.5299999919</v>
      </c>
      <c r="S50" s="4"/>
      <c r="T50" s="136" t="s">
        <v>174</v>
      </c>
      <c r="U50" s="170">
        <f>M50/E50</f>
        <v>258.0695334370144</v>
      </c>
      <c r="V50" s="203">
        <f>N50/F50</f>
        <v>271.5671118951613</v>
      </c>
      <c r="W50" s="203">
        <f t="shared" ref="W50:X50" si="72">O50/G50</f>
        <v>208.64749685534628</v>
      </c>
      <c r="X50" s="203">
        <f t="shared" si="72"/>
        <v>313.89466271799881</v>
      </c>
      <c r="Y50" s="199"/>
      <c r="Z50" s="171">
        <f>R50/J50</f>
        <v>1017.917065882351</v>
      </c>
      <c r="AA50" s="4"/>
      <c r="AB50" s="93" t="s">
        <v>150</v>
      </c>
      <c r="AC50" s="100"/>
      <c r="AD50" s="102"/>
      <c r="AE50" s="204">
        <f>SUM(AE35:AE49)</f>
        <v>201</v>
      </c>
      <c r="AF50" s="205">
        <f>SUM(AF35:AF49)</f>
        <v>165</v>
      </c>
      <c r="AG50" s="205">
        <f>SUM(AG35:AG49)</f>
        <v>89</v>
      </c>
      <c r="AH50" s="205">
        <f>SUM(AH35:AH49)</f>
        <v>126</v>
      </c>
      <c r="AI50" s="192"/>
      <c r="AJ50" s="206">
        <f>SUM(AJ35:AJ49)</f>
        <v>170</v>
      </c>
      <c r="AK50" s="4"/>
      <c r="AL50" s="136" t="s">
        <v>151</v>
      </c>
      <c r="AM50" s="197">
        <f>SUM(AM35:AM49)</f>
        <v>297405.51000000007</v>
      </c>
      <c r="AN50" s="198">
        <f>SUM(AN35:AN49)</f>
        <v>161224.70000000004</v>
      </c>
      <c r="AO50" s="198">
        <f>SUM(AO35:AO49)</f>
        <v>44473.599999999999</v>
      </c>
      <c r="AP50" s="198">
        <f>SUM(AP35:AP49)</f>
        <v>99786.23</v>
      </c>
      <c r="AQ50" s="199"/>
      <c r="AR50" s="200">
        <f>SUM(AR35:AR49)</f>
        <v>556439.4800000001</v>
      </c>
      <c r="AS50" s="4"/>
      <c r="AT50" s="136" t="s">
        <v>174</v>
      </c>
      <c r="AU50" s="197">
        <f>AM50/AE50</f>
        <v>1479.6294029850749</v>
      </c>
      <c r="AV50" s="198">
        <f>AN50/AF50</f>
        <v>977.11939393939417</v>
      </c>
      <c r="AW50" s="198">
        <f t="shared" ref="AW50:AZ50" si="73">AO50/AG50</f>
        <v>499.70337078651681</v>
      </c>
      <c r="AX50" s="198">
        <f t="shared" si="73"/>
        <v>791.95420634920629</v>
      </c>
      <c r="AY50" s="199"/>
      <c r="AZ50" s="198">
        <f t="shared" si="73"/>
        <v>3273.1734117647065</v>
      </c>
      <c r="BA50" s="4"/>
    </row>
    <row r="51" spans="1:53" s="4" customFormat="1" ht="13.2" x14ac:dyDescent="0.25"/>
    <row r="52" spans="1:53" ht="15" customHeight="1" x14ac:dyDescent="0.25">
      <c r="B52" s="22"/>
      <c r="C52" s="22"/>
      <c r="D52" s="26"/>
      <c r="E52" s="297" t="str">
        <f>E16</f>
        <v>Number of Residential Customers in Arrears</v>
      </c>
      <c r="F52" s="297"/>
      <c r="G52" s="297"/>
      <c r="H52" s="297"/>
      <c r="I52" s="297"/>
      <c r="J52" s="297"/>
      <c r="K52" s="61"/>
      <c r="L52" s="26"/>
      <c r="M52" s="298" t="str">
        <f>M33</f>
        <v>Residential Arrearage Dollars</v>
      </c>
      <c r="N52" s="299"/>
      <c r="O52" s="299"/>
      <c r="P52" s="299"/>
      <c r="Q52" s="299"/>
      <c r="R52" s="300"/>
      <c r="S52" s="4"/>
      <c r="T52" s="26"/>
      <c r="U52" s="298" t="str">
        <f>U16</f>
        <v>Average Amount of Residential Arrearage Dollars</v>
      </c>
      <c r="V52" s="299"/>
      <c r="W52" s="299"/>
      <c r="X52" s="299"/>
      <c r="Y52" s="299"/>
      <c r="Z52" s="300"/>
      <c r="AA52" s="4"/>
      <c r="AB52" s="4"/>
      <c r="AC52" s="4"/>
      <c r="AD52" s="4"/>
      <c r="AE52" s="294" t="s">
        <v>178</v>
      </c>
      <c r="AF52" s="295"/>
      <c r="AG52" s="295"/>
      <c r="AH52" s="295"/>
      <c r="AI52" s="295"/>
      <c r="AJ52" s="296"/>
      <c r="AK52" s="4"/>
      <c r="AL52" s="145"/>
      <c r="AM52" s="295" t="str">
        <f>AM33</f>
        <v>Non-Residential Arrearage Dollars</v>
      </c>
      <c r="AN52" s="295"/>
      <c r="AO52" s="295"/>
      <c r="AP52" s="295"/>
      <c r="AQ52" s="295"/>
      <c r="AR52" s="296"/>
      <c r="AS52" s="4"/>
      <c r="AT52" s="145"/>
      <c r="AU52" s="294" t="str">
        <f>AU33</f>
        <v>Average Amount of Non-Residential Arrearage Dollars</v>
      </c>
      <c r="AV52" s="295"/>
      <c r="AW52" s="295"/>
      <c r="AX52" s="295"/>
      <c r="AY52" s="295"/>
      <c r="AZ52" s="296"/>
      <c r="BA52" s="4"/>
    </row>
    <row r="53" spans="1:53" ht="13.2" x14ac:dyDescent="0.25">
      <c r="B53" s="10" t="s">
        <v>25</v>
      </c>
      <c r="C53" s="10" t="s">
        <v>104</v>
      </c>
      <c r="D53" s="77" t="s">
        <v>26</v>
      </c>
      <c r="E53" s="23" t="s">
        <v>105</v>
      </c>
      <c r="F53" s="23" t="s">
        <v>106</v>
      </c>
      <c r="G53" s="23" t="s">
        <v>107</v>
      </c>
      <c r="H53" s="23" t="s">
        <v>200</v>
      </c>
      <c r="I53" s="182" t="s">
        <v>108</v>
      </c>
      <c r="J53" s="23" t="s">
        <v>27</v>
      </c>
      <c r="K53" s="25"/>
      <c r="M53" s="23" t="s">
        <v>105</v>
      </c>
      <c r="N53" s="134" t="s">
        <v>106</v>
      </c>
      <c r="O53" s="23" t="s">
        <v>107</v>
      </c>
      <c r="P53" s="23" t="s">
        <v>200</v>
      </c>
      <c r="Q53" s="182" t="s">
        <v>108</v>
      </c>
      <c r="R53" s="23" t="s">
        <v>27</v>
      </c>
      <c r="S53" s="4"/>
      <c r="T53" s="4"/>
      <c r="U53" s="23" t="s">
        <v>105</v>
      </c>
      <c r="V53" s="23" t="s">
        <v>106</v>
      </c>
      <c r="W53" s="23" t="s">
        <v>107</v>
      </c>
      <c r="X53" s="23" t="s">
        <v>200</v>
      </c>
      <c r="Y53" s="182" t="s">
        <v>108</v>
      </c>
      <c r="Z53" s="23" t="s">
        <v>27</v>
      </c>
      <c r="AA53" s="4"/>
      <c r="AB53" s="10" t="s">
        <v>25</v>
      </c>
      <c r="AC53" s="10" t="s">
        <v>104</v>
      </c>
      <c r="AD53" s="77" t="s">
        <v>26</v>
      </c>
      <c r="AE53" s="23" t="s">
        <v>105</v>
      </c>
      <c r="AF53" s="23" t="s">
        <v>106</v>
      </c>
      <c r="AG53" s="23" t="s">
        <v>107</v>
      </c>
      <c r="AH53" s="23" t="s">
        <v>200</v>
      </c>
      <c r="AI53" s="182" t="s">
        <v>108</v>
      </c>
      <c r="AJ53" s="23" t="s">
        <v>27</v>
      </c>
      <c r="AK53" s="4"/>
      <c r="AL53" s="4"/>
      <c r="AM53" s="23" t="s">
        <v>105</v>
      </c>
      <c r="AN53" s="23" t="s">
        <v>106</v>
      </c>
      <c r="AO53" s="23" t="s">
        <v>107</v>
      </c>
      <c r="AP53" s="23" t="s">
        <v>200</v>
      </c>
      <c r="AQ53" s="182" t="s">
        <v>108</v>
      </c>
      <c r="AR53" s="23" t="s">
        <v>27</v>
      </c>
      <c r="AS53" s="4"/>
      <c r="AT53" s="4"/>
      <c r="AU53" s="23" t="s">
        <v>105</v>
      </c>
      <c r="AV53" s="23" t="s">
        <v>106</v>
      </c>
      <c r="AW53" s="23" t="s">
        <v>107</v>
      </c>
      <c r="AX53" s="23" t="s">
        <v>200</v>
      </c>
      <c r="AY53" s="182" t="s">
        <v>108</v>
      </c>
      <c r="AZ53" s="23" t="s">
        <v>27</v>
      </c>
      <c r="BA53" s="4"/>
    </row>
    <row r="54" spans="1:53" ht="13.2" x14ac:dyDescent="0.25">
      <c r="A54" s="4" t="str">
        <f>'Discon, Recon, Liens. '!A40</f>
        <v>July, 2019</v>
      </c>
      <c r="B54" s="11" t="s">
        <v>190</v>
      </c>
      <c r="C54" s="11"/>
      <c r="D54" s="70">
        <v>0</v>
      </c>
      <c r="E54" s="11">
        <v>0</v>
      </c>
      <c r="F54" s="11">
        <v>4</v>
      </c>
      <c r="G54" s="11">
        <v>2</v>
      </c>
      <c r="H54" s="11">
        <v>2</v>
      </c>
      <c r="I54" s="183"/>
      <c r="J54" s="11">
        <v>4</v>
      </c>
      <c r="M54" s="161">
        <v>0</v>
      </c>
      <c r="N54" s="161">
        <v>687.07</v>
      </c>
      <c r="O54" s="161">
        <v>212.76</v>
      </c>
      <c r="P54" s="161">
        <v>12.450000000000001</v>
      </c>
      <c r="Q54" s="189"/>
      <c r="R54" s="161">
        <v>396.42999999999995</v>
      </c>
      <c r="S54" s="4"/>
      <c r="T54" s="4"/>
      <c r="U54" s="161">
        <f>IFERROR(M54/E54,0)</f>
        <v>0</v>
      </c>
      <c r="V54" s="161">
        <f t="shared" ref="V54:X54" si="74">IFERROR(N54/F54,0)</f>
        <v>171.76750000000001</v>
      </c>
      <c r="W54" s="161">
        <f t="shared" si="74"/>
        <v>106.38</v>
      </c>
      <c r="X54" s="161">
        <f t="shared" si="74"/>
        <v>6.2250000000000005</v>
      </c>
      <c r="Y54" s="189"/>
      <c r="Z54" s="161">
        <f>IFERROR(R54/J54,0)</f>
        <v>99.107499999999987</v>
      </c>
      <c r="AA54" s="4"/>
      <c r="AB54" s="11" t="s">
        <v>190</v>
      </c>
      <c r="AC54" s="11"/>
      <c r="AD54" s="70">
        <v>0</v>
      </c>
      <c r="AE54" s="24">
        <v>0</v>
      </c>
      <c r="AF54" s="24">
        <v>1</v>
      </c>
      <c r="AG54" s="24">
        <v>0</v>
      </c>
      <c r="AH54" s="24">
        <v>1</v>
      </c>
      <c r="AI54" s="183"/>
      <c r="AJ54" s="24">
        <v>1</v>
      </c>
      <c r="AK54" s="4"/>
      <c r="AL54" s="4"/>
      <c r="AM54" s="201">
        <v>0</v>
      </c>
      <c r="AN54" s="201">
        <v>82.08</v>
      </c>
      <c r="AO54" s="201">
        <v>0</v>
      </c>
      <c r="AP54" s="201">
        <v>82.08</v>
      </c>
      <c r="AQ54" s="189"/>
      <c r="AR54" s="201">
        <v>82.08</v>
      </c>
      <c r="AS54" s="4"/>
      <c r="AT54" s="4"/>
      <c r="AU54" s="201">
        <f t="shared" ref="AU54:AX55" si="75">IFERROR(AM54/AE54,0)</f>
        <v>0</v>
      </c>
      <c r="AV54" s="201">
        <f t="shared" si="75"/>
        <v>82.08</v>
      </c>
      <c r="AW54" s="201">
        <f t="shared" si="75"/>
        <v>0</v>
      </c>
      <c r="AX54" s="201">
        <f t="shared" si="75"/>
        <v>82.08</v>
      </c>
      <c r="AY54" s="189"/>
      <c r="AZ54" s="201">
        <f>IFERROR(AR54/AJ54,0)</f>
        <v>82.08</v>
      </c>
      <c r="BA54" s="4"/>
    </row>
    <row r="55" spans="1:53" ht="13.2" x14ac:dyDescent="0.25">
      <c r="B55" s="11" t="s">
        <v>190</v>
      </c>
      <c r="C55" s="11"/>
      <c r="D55" s="70" t="s">
        <v>246</v>
      </c>
      <c r="E55" s="11">
        <v>0</v>
      </c>
      <c r="F55" s="11">
        <v>0</v>
      </c>
      <c r="G55" s="11">
        <v>0</v>
      </c>
      <c r="H55" s="11">
        <v>0</v>
      </c>
      <c r="I55" s="183"/>
      <c r="J55" s="11">
        <v>0</v>
      </c>
      <c r="M55" s="160">
        <v>0</v>
      </c>
      <c r="N55" s="207">
        <v>0</v>
      </c>
      <c r="O55" s="160">
        <v>0</v>
      </c>
      <c r="P55" s="160">
        <v>0</v>
      </c>
      <c r="Q55" s="190"/>
      <c r="R55" s="160">
        <v>0</v>
      </c>
      <c r="S55" s="4"/>
      <c r="T55" s="4"/>
      <c r="U55" s="160">
        <f t="shared" ref="U55:U64" si="76">IFERROR(M55/E55,0)</f>
        <v>0</v>
      </c>
      <c r="V55" s="160">
        <f t="shared" ref="V55:V64" si="77">IFERROR(N55/F55,0)</f>
        <v>0</v>
      </c>
      <c r="W55" s="160">
        <f t="shared" ref="W55:W64" si="78">IFERROR(O55/G55,0)</f>
        <v>0</v>
      </c>
      <c r="X55" s="160">
        <f t="shared" ref="X55:X64" si="79">IFERROR(P55/H55,0)</f>
        <v>0</v>
      </c>
      <c r="Y55" s="190"/>
      <c r="Z55" s="160">
        <f t="shared" ref="Z55:Z64" si="80">IFERROR(R55/J55,0)</f>
        <v>0</v>
      </c>
      <c r="AA55" s="4"/>
      <c r="AB55" s="11" t="s">
        <v>190</v>
      </c>
      <c r="AC55" s="11"/>
      <c r="AD55" s="70" t="s">
        <v>246</v>
      </c>
      <c r="AE55" s="24">
        <v>2</v>
      </c>
      <c r="AF55" s="24">
        <v>0</v>
      </c>
      <c r="AG55" s="24">
        <v>0</v>
      </c>
      <c r="AH55" s="24">
        <v>2</v>
      </c>
      <c r="AI55" s="183"/>
      <c r="AJ55" s="24">
        <v>2</v>
      </c>
      <c r="AK55" s="4"/>
      <c r="AL55" s="4"/>
      <c r="AM55" s="202">
        <v>775.08</v>
      </c>
      <c r="AN55" s="202">
        <v>0</v>
      </c>
      <c r="AO55" s="202">
        <v>0</v>
      </c>
      <c r="AP55" s="202">
        <v>786.26</v>
      </c>
      <c r="AQ55" s="190"/>
      <c r="AR55" s="202">
        <v>1569.6399999999999</v>
      </c>
      <c r="AS55" s="4"/>
      <c r="AT55" s="4"/>
      <c r="AU55" s="202">
        <f t="shared" si="75"/>
        <v>387.54</v>
      </c>
      <c r="AV55" s="202">
        <f t="shared" si="75"/>
        <v>0</v>
      </c>
      <c r="AW55" s="202">
        <f t="shared" si="75"/>
        <v>0</v>
      </c>
      <c r="AX55" s="202">
        <f t="shared" si="75"/>
        <v>393.13</v>
      </c>
      <c r="AY55" s="190"/>
      <c r="AZ55" s="202">
        <f>IFERROR(AR55/AJ55,0)</f>
        <v>784.81999999999994</v>
      </c>
      <c r="BA55" s="4"/>
    </row>
    <row r="56" spans="1:53" ht="13.2" x14ac:dyDescent="0.25">
      <c r="B56" s="11" t="s">
        <v>190</v>
      </c>
      <c r="C56" s="11"/>
      <c r="D56" s="70" t="s">
        <v>247</v>
      </c>
      <c r="E56" s="11">
        <v>0</v>
      </c>
      <c r="F56" s="11">
        <v>2</v>
      </c>
      <c r="G56" s="11">
        <v>0</v>
      </c>
      <c r="H56" s="11">
        <v>2</v>
      </c>
      <c r="I56" s="183"/>
      <c r="J56" s="11">
        <v>2</v>
      </c>
      <c r="M56" s="160">
        <v>0</v>
      </c>
      <c r="N56" s="207">
        <v>164.37</v>
      </c>
      <c r="O56" s="160">
        <v>0</v>
      </c>
      <c r="P56" s="160">
        <v>191.91</v>
      </c>
      <c r="Q56" s="190"/>
      <c r="R56" s="160">
        <v>1654.67</v>
      </c>
      <c r="S56" s="4"/>
      <c r="T56" s="4"/>
      <c r="U56" s="160">
        <f t="shared" si="76"/>
        <v>0</v>
      </c>
      <c r="V56" s="160">
        <f t="shared" si="77"/>
        <v>82.185000000000002</v>
      </c>
      <c r="W56" s="160">
        <f t="shared" si="78"/>
        <v>0</v>
      </c>
      <c r="X56" s="160">
        <f t="shared" si="79"/>
        <v>95.954999999999998</v>
      </c>
      <c r="Y56" s="190"/>
      <c r="Z56" s="160">
        <f t="shared" si="80"/>
        <v>827.33500000000004</v>
      </c>
      <c r="AA56" s="4"/>
      <c r="AB56" s="11" t="s">
        <v>190</v>
      </c>
      <c r="AC56" s="11"/>
      <c r="AD56" s="70" t="s">
        <v>247</v>
      </c>
      <c r="AE56" s="24">
        <v>0</v>
      </c>
      <c r="AF56" s="24">
        <v>0</v>
      </c>
      <c r="AG56" s="24">
        <v>0</v>
      </c>
      <c r="AH56" s="24">
        <v>0</v>
      </c>
      <c r="AI56" s="183"/>
      <c r="AJ56" s="24">
        <v>0</v>
      </c>
      <c r="AK56" s="4"/>
      <c r="AL56" s="4"/>
      <c r="AM56" s="202">
        <v>0</v>
      </c>
      <c r="AN56" s="202">
        <v>0</v>
      </c>
      <c r="AO56" s="202">
        <v>0</v>
      </c>
      <c r="AP56" s="202">
        <v>0</v>
      </c>
      <c r="AQ56" s="190"/>
      <c r="AR56" s="202">
        <v>0</v>
      </c>
      <c r="AS56" s="4"/>
      <c r="AT56" s="4"/>
      <c r="AU56" s="202">
        <f t="shared" ref="AU56:AU64" si="81">IFERROR(AM56/AE56,0)</f>
        <v>0</v>
      </c>
      <c r="AV56" s="202">
        <f t="shared" ref="AV56:AV64" si="82">IFERROR(AN56/AF56,0)</f>
        <v>0</v>
      </c>
      <c r="AW56" s="202">
        <f t="shared" ref="AW56:AW64" si="83">IFERROR(AO56/AG56,0)</f>
        <v>0</v>
      </c>
      <c r="AX56" s="202">
        <f t="shared" ref="AX56:AX64" si="84">IFERROR(AP56/AH56,0)</f>
        <v>0</v>
      </c>
      <c r="AY56" s="190"/>
      <c r="AZ56" s="202">
        <f t="shared" ref="AZ56:AZ64" si="85">IFERROR(AR56/AJ56,0)</f>
        <v>0</v>
      </c>
      <c r="BA56" s="4"/>
    </row>
    <row r="57" spans="1:53" ht="13.2" x14ac:dyDescent="0.25">
      <c r="B57" s="11" t="s">
        <v>190</v>
      </c>
      <c r="C57" s="11"/>
      <c r="D57" s="70" t="s">
        <v>248</v>
      </c>
      <c r="E57" s="11">
        <v>0</v>
      </c>
      <c r="F57" s="11">
        <v>0</v>
      </c>
      <c r="G57" s="11">
        <v>0</v>
      </c>
      <c r="H57" s="11">
        <v>0</v>
      </c>
      <c r="I57" s="183"/>
      <c r="J57" s="11">
        <v>0</v>
      </c>
      <c r="M57" s="160">
        <v>0</v>
      </c>
      <c r="N57" s="207">
        <v>0</v>
      </c>
      <c r="O57" s="160">
        <v>0</v>
      </c>
      <c r="P57" s="160">
        <v>0</v>
      </c>
      <c r="Q57" s="190"/>
      <c r="R57" s="160">
        <v>0</v>
      </c>
      <c r="S57" s="4"/>
      <c r="T57" s="4"/>
      <c r="U57" s="160">
        <f t="shared" si="76"/>
        <v>0</v>
      </c>
      <c r="V57" s="160">
        <f t="shared" si="77"/>
        <v>0</v>
      </c>
      <c r="W57" s="160">
        <f t="shared" si="78"/>
        <v>0</v>
      </c>
      <c r="X57" s="160">
        <f t="shared" si="79"/>
        <v>0</v>
      </c>
      <c r="Y57" s="190"/>
      <c r="Z57" s="160">
        <f t="shared" si="80"/>
        <v>0</v>
      </c>
      <c r="AA57" s="4"/>
      <c r="AB57" s="11" t="s">
        <v>190</v>
      </c>
      <c r="AC57" s="11"/>
      <c r="AD57" s="70" t="s">
        <v>248</v>
      </c>
      <c r="AE57" s="24">
        <v>1</v>
      </c>
      <c r="AF57" s="24">
        <v>0</v>
      </c>
      <c r="AG57" s="24">
        <v>0</v>
      </c>
      <c r="AH57" s="24">
        <v>1</v>
      </c>
      <c r="AI57" s="183"/>
      <c r="AJ57" s="24">
        <v>1</v>
      </c>
      <c r="AK57" s="4"/>
      <c r="AL57" s="4"/>
      <c r="AM57" s="202">
        <v>1992.42</v>
      </c>
      <c r="AN57" s="202">
        <v>0</v>
      </c>
      <c r="AO57" s="202">
        <v>0</v>
      </c>
      <c r="AP57" s="202">
        <v>1992.42</v>
      </c>
      <c r="AQ57" s="190"/>
      <c r="AR57" s="202">
        <v>3232.15</v>
      </c>
      <c r="AS57" s="4"/>
      <c r="AT57" s="4"/>
      <c r="AU57" s="202">
        <f t="shared" si="81"/>
        <v>1992.42</v>
      </c>
      <c r="AV57" s="202">
        <f t="shared" si="82"/>
        <v>0</v>
      </c>
      <c r="AW57" s="202">
        <f t="shared" si="83"/>
        <v>0</v>
      </c>
      <c r="AX57" s="202">
        <f t="shared" si="84"/>
        <v>1992.42</v>
      </c>
      <c r="AY57" s="190"/>
      <c r="AZ57" s="202">
        <f t="shared" si="85"/>
        <v>3232.15</v>
      </c>
      <c r="BA57" s="4"/>
    </row>
    <row r="58" spans="1:53" ht="13.2" x14ac:dyDescent="0.25">
      <c r="B58" s="11" t="s">
        <v>190</v>
      </c>
      <c r="C58" s="11"/>
      <c r="D58" s="70" t="s">
        <v>262</v>
      </c>
      <c r="E58" s="11">
        <v>0</v>
      </c>
      <c r="F58" s="11">
        <v>0</v>
      </c>
      <c r="G58" s="11">
        <v>0</v>
      </c>
      <c r="H58" s="11">
        <v>0</v>
      </c>
      <c r="I58" s="183"/>
      <c r="J58" s="11">
        <v>0</v>
      </c>
      <c r="M58" s="160">
        <v>0</v>
      </c>
      <c r="N58" s="207">
        <v>0</v>
      </c>
      <c r="O58" s="160">
        <v>0</v>
      </c>
      <c r="P58" s="160">
        <v>0</v>
      </c>
      <c r="Q58" s="190"/>
      <c r="R58" s="160">
        <v>0</v>
      </c>
      <c r="S58" s="4"/>
      <c r="T58" s="4"/>
      <c r="U58" s="160">
        <f t="shared" si="76"/>
        <v>0</v>
      </c>
      <c r="V58" s="160">
        <f t="shared" si="77"/>
        <v>0</v>
      </c>
      <c r="W58" s="160">
        <f t="shared" si="78"/>
        <v>0</v>
      </c>
      <c r="X58" s="160">
        <f t="shared" si="79"/>
        <v>0</v>
      </c>
      <c r="Y58" s="190"/>
      <c r="Z58" s="160">
        <f t="shared" si="80"/>
        <v>0</v>
      </c>
      <c r="AA58" s="4"/>
      <c r="AB58" s="11" t="s">
        <v>190</v>
      </c>
      <c r="AC58" s="11"/>
      <c r="AD58" s="70" t="s">
        <v>262</v>
      </c>
      <c r="AE58" s="24">
        <v>0</v>
      </c>
      <c r="AF58" s="24">
        <v>0</v>
      </c>
      <c r="AG58" s="24">
        <v>0</v>
      </c>
      <c r="AH58" s="24">
        <v>0</v>
      </c>
      <c r="AI58" s="183"/>
      <c r="AJ58" s="24">
        <v>2</v>
      </c>
      <c r="AK58" s="4"/>
      <c r="AL58" s="4"/>
      <c r="AM58" s="202">
        <v>0</v>
      </c>
      <c r="AN58" s="202">
        <v>0</v>
      </c>
      <c r="AO58" s="202">
        <v>0</v>
      </c>
      <c r="AP58" s="202">
        <v>0</v>
      </c>
      <c r="AQ58" s="190"/>
      <c r="AR58" s="202">
        <v>12826.09</v>
      </c>
      <c r="AS58" s="4"/>
      <c r="AT58" s="4"/>
      <c r="AU58" s="202">
        <f t="shared" si="81"/>
        <v>0</v>
      </c>
      <c r="AV58" s="202">
        <f t="shared" si="82"/>
        <v>0</v>
      </c>
      <c r="AW58" s="202">
        <f t="shared" si="83"/>
        <v>0</v>
      </c>
      <c r="AX58" s="202">
        <f t="shared" si="84"/>
        <v>0</v>
      </c>
      <c r="AY58" s="190"/>
      <c r="AZ58" s="202">
        <f t="shared" si="85"/>
        <v>6413.0450000000001</v>
      </c>
      <c r="BA58" s="4"/>
    </row>
    <row r="59" spans="1:53" ht="13.2" x14ac:dyDescent="0.25">
      <c r="B59" s="11" t="s">
        <v>190</v>
      </c>
      <c r="C59" s="11"/>
      <c r="D59" s="70" t="s">
        <v>252</v>
      </c>
      <c r="E59" s="11">
        <v>2</v>
      </c>
      <c r="F59" s="11">
        <v>153</v>
      </c>
      <c r="G59" s="11">
        <v>10</v>
      </c>
      <c r="H59" s="11">
        <v>58</v>
      </c>
      <c r="I59" s="183"/>
      <c r="J59" s="11">
        <v>39</v>
      </c>
      <c r="M59" s="160">
        <v>165.23000000000002</v>
      </c>
      <c r="N59" s="207">
        <v>26665.929999999993</v>
      </c>
      <c r="O59" s="160">
        <v>1488.7599999999998</v>
      </c>
      <c r="P59" s="160">
        <v>8104.5999999999985</v>
      </c>
      <c r="Q59" s="190"/>
      <c r="R59" s="160">
        <v>5853.9100000000008</v>
      </c>
      <c r="S59" s="4"/>
      <c r="T59" s="4"/>
      <c r="U59" s="160">
        <f t="shared" si="76"/>
        <v>82.615000000000009</v>
      </c>
      <c r="V59" s="160">
        <f t="shared" si="77"/>
        <v>174.28712418300648</v>
      </c>
      <c r="W59" s="160">
        <f t="shared" si="78"/>
        <v>148.87599999999998</v>
      </c>
      <c r="X59" s="160">
        <f t="shared" si="79"/>
        <v>139.73448275862066</v>
      </c>
      <c r="Y59" s="190"/>
      <c r="Z59" s="160">
        <f t="shared" si="80"/>
        <v>150.10025641025643</v>
      </c>
      <c r="AA59" s="4"/>
      <c r="AB59" s="11" t="s">
        <v>190</v>
      </c>
      <c r="AC59" s="11"/>
      <c r="AD59" s="70" t="s">
        <v>252</v>
      </c>
      <c r="AE59" s="24">
        <v>0</v>
      </c>
      <c r="AF59" s="24">
        <v>8</v>
      </c>
      <c r="AG59" s="24">
        <v>8</v>
      </c>
      <c r="AH59" s="24">
        <v>6</v>
      </c>
      <c r="AI59" s="183"/>
      <c r="AJ59" s="24">
        <v>8</v>
      </c>
      <c r="AK59" s="4"/>
      <c r="AL59" s="4"/>
      <c r="AM59" s="202">
        <v>0</v>
      </c>
      <c r="AN59" s="202">
        <v>4434.8200000000006</v>
      </c>
      <c r="AO59" s="202">
        <v>5412.33</v>
      </c>
      <c r="AP59" s="202">
        <v>10117.130000000001</v>
      </c>
      <c r="AQ59" s="190"/>
      <c r="AR59" s="202">
        <v>10412.820000000002</v>
      </c>
      <c r="AS59" s="4"/>
      <c r="AT59" s="4"/>
      <c r="AU59" s="202">
        <f t="shared" si="81"/>
        <v>0</v>
      </c>
      <c r="AV59" s="202">
        <f t="shared" si="82"/>
        <v>554.35250000000008</v>
      </c>
      <c r="AW59" s="202">
        <f t="shared" si="83"/>
        <v>676.54124999999999</v>
      </c>
      <c r="AX59" s="202">
        <f t="shared" si="84"/>
        <v>1686.1883333333335</v>
      </c>
      <c r="AY59" s="190"/>
      <c r="AZ59" s="202">
        <f t="shared" si="85"/>
        <v>1301.6025000000002</v>
      </c>
      <c r="BA59" s="4"/>
    </row>
    <row r="60" spans="1:53" ht="13.2" x14ac:dyDescent="0.25">
      <c r="B60" s="11" t="s">
        <v>190</v>
      </c>
      <c r="C60" s="11"/>
      <c r="D60" s="70" t="s">
        <v>253</v>
      </c>
      <c r="E60" s="11">
        <v>9</v>
      </c>
      <c r="F60" s="11">
        <v>4</v>
      </c>
      <c r="G60" s="11">
        <v>18</v>
      </c>
      <c r="H60" s="11">
        <v>4</v>
      </c>
      <c r="I60" s="183"/>
      <c r="J60" s="11">
        <v>11</v>
      </c>
      <c r="M60" s="160">
        <v>1107.71</v>
      </c>
      <c r="N60" s="207">
        <v>457.24999999999994</v>
      </c>
      <c r="O60" s="160">
        <v>5823.13</v>
      </c>
      <c r="P60" s="160">
        <v>948.08000000000015</v>
      </c>
      <c r="Q60" s="190"/>
      <c r="R60" s="160">
        <v>6102.8099999999986</v>
      </c>
      <c r="S60" s="4"/>
      <c r="T60" s="4"/>
      <c r="U60" s="160">
        <f t="shared" si="76"/>
        <v>123.0788888888889</v>
      </c>
      <c r="V60" s="160">
        <f t="shared" si="77"/>
        <v>114.31249999999999</v>
      </c>
      <c r="W60" s="160">
        <f t="shared" si="78"/>
        <v>323.50722222222225</v>
      </c>
      <c r="X60" s="160">
        <f t="shared" si="79"/>
        <v>237.02000000000004</v>
      </c>
      <c r="Y60" s="190"/>
      <c r="Z60" s="160">
        <f t="shared" si="80"/>
        <v>554.80090909090893</v>
      </c>
      <c r="AA60" s="4"/>
      <c r="AB60" s="11" t="s">
        <v>190</v>
      </c>
      <c r="AC60" s="11"/>
      <c r="AD60" s="70" t="s">
        <v>253</v>
      </c>
      <c r="AE60" s="24">
        <v>0</v>
      </c>
      <c r="AF60" s="24">
        <v>6</v>
      </c>
      <c r="AG60" s="24">
        <v>2</v>
      </c>
      <c r="AH60" s="24">
        <v>0</v>
      </c>
      <c r="AI60" s="183"/>
      <c r="AJ60" s="24">
        <v>0</v>
      </c>
      <c r="AK60" s="4"/>
      <c r="AL60" s="4"/>
      <c r="AM60" s="202">
        <v>0</v>
      </c>
      <c r="AN60" s="202">
        <v>4166.1499999999996</v>
      </c>
      <c r="AO60" s="202">
        <v>243.60999999999999</v>
      </c>
      <c r="AP60" s="202">
        <v>0</v>
      </c>
      <c r="AQ60" s="190"/>
      <c r="AR60" s="202">
        <v>0</v>
      </c>
      <c r="AS60" s="4"/>
      <c r="AT60" s="4"/>
      <c r="AU60" s="202">
        <f t="shared" si="81"/>
        <v>0</v>
      </c>
      <c r="AV60" s="202">
        <f t="shared" si="82"/>
        <v>694.35833333333323</v>
      </c>
      <c r="AW60" s="202">
        <f t="shared" si="83"/>
        <v>121.80499999999999</v>
      </c>
      <c r="AX60" s="202">
        <f t="shared" si="84"/>
        <v>0</v>
      </c>
      <c r="AY60" s="190"/>
      <c r="AZ60" s="202">
        <f t="shared" si="85"/>
        <v>0</v>
      </c>
      <c r="BA60" s="4"/>
    </row>
    <row r="61" spans="1:53" ht="13.2" x14ac:dyDescent="0.25">
      <c r="B61" s="11" t="s">
        <v>190</v>
      </c>
      <c r="C61" s="11"/>
      <c r="D61" s="70" t="s">
        <v>254</v>
      </c>
      <c r="E61" s="11">
        <v>0</v>
      </c>
      <c r="F61" s="11">
        <v>6</v>
      </c>
      <c r="G61" s="11">
        <v>4</v>
      </c>
      <c r="H61" s="11">
        <v>2</v>
      </c>
      <c r="I61" s="183"/>
      <c r="J61" s="11">
        <v>0</v>
      </c>
      <c r="M61" s="160">
        <v>0</v>
      </c>
      <c r="N61" s="207">
        <v>692.8900000000001</v>
      </c>
      <c r="O61" s="160">
        <v>3906.73</v>
      </c>
      <c r="P61" s="160">
        <v>5002.9399999999996</v>
      </c>
      <c r="Q61" s="190"/>
      <c r="R61" s="160">
        <v>0</v>
      </c>
      <c r="S61" s="4"/>
      <c r="T61" s="4"/>
      <c r="U61" s="160">
        <f t="shared" si="76"/>
        <v>0</v>
      </c>
      <c r="V61" s="160">
        <f t="shared" si="77"/>
        <v>115.48166666666668</v>
      </c>
      <c r="W61" s="160">
        <f t="shared" si="78"/>
        <v>976.6825</v>
      </c>
      <c r="X61" s="160">
        <f t="shared" si="79"/>
        <v>2501.4699999999998</v>
      </c>
      <c r="Y61" s="190"/>
      <c r="Z61" s="160">
        <f t="shared" si="80"/>
        <v>0</v>
      </c>
      <c r="AA61" s="4"/>
      <c r="AB61" s="11" t="s">
        <v>190</v>
      </c>
      <c r="AC61" s="11"/>
      <c r="AD61" s="70" t="s">
        <v>254</v>
      </c>
      <c r="AE61" s="24">
        <v>0</v>
      </c>
      <c r="AF61" s="24">
        <v>0</v>
      </c>
      <c r="AG61" s="24">
        <v>0</v>
      </c>
      <c r="AH61" s="24">
        <v>0</v>
      </c>
      <c r="AI61" s="183"/>
      <c r="AJ61" s="24">
        <v>0</v>
      </c>
      <c r="AK61" s="4"/>
      <c r="AL61" s="4"/>
      <c r="AM61" s="202">
        <v>0</v>
      </c>
      <c r="AN61" s="202">
        <v>0</v>
      </c>
      <c r="AO61" s="202">
        <v>0</v>
      </c>
      <c r="AP61" s="202">
        <v>0</v>
      </c>
      <c r="AQ61" s="190"/>
      <c r="AR61" s="202">
        <v>0</v>
      </c>
      <c r="AS61" s="4"/>
      <c r="AT61" s="4"/>
      <c r="AU61" s="202">
        <f t="shared" si="81"/>
        <v>0</v>
      </c>
      <c r="AV61" s="202">
        <f t="shared" si="82"/>
        <v>0</v>
      </c>
      <c r="AW61" s="202">
        <f t="shared" si="83"/>
        <v>0</v>
      </c>
      <c r="AX61" s="202">
        <f t="shared" si="84"/>
        <v>0</v>
      </c>
      <c r="AY61" s="190"/>
      <c r="AZ61" s="202">
        <f t="shared" si="85"/>
        <v>0</v>
      </c>
      <c r="BA61" s="4"/>
    </row>
    <row r="62" spans="1:53" ht="13.2" x14ac:dyDescent="0.25">
      <c r="B62" s="11" t="s">
        <v>190</v>
      </c>
      <c r="C62" s="11"/>
      <c r="D62" s="70" t="s">
        <v>256</v>
      </c>
      <c r="E62" s="11">
        <v>2</v>
      </c>
      <c r="F62" s="11">
        <v>49</v>
      </c>
      <c r="G62" s="11">
        <v>10</v>
      </c>
      <c r="H62" s="11">
        <v>22</v>
      </c>
      <c r="I62" s="183"/>
      <c r="J62" s="11">
        <v>19</v>
      </c>
      <c r="M62" s="160">
        <v>514.93000000000006</v>
      </c>
      <c r="N62" s="207">
        <v>6925.8700000000017</v>
      </c>
      <c r="O62" s="160">
        <v>1493.77</v>
      </c>
      <c r="P62" s="160">
        <v>1740.53</v>
      </c>
      <c r="Q62" s="190"/>
      <c r="R62" s="160">
        <v>1732.34</v>
      </c>
      <c r="S62" s="4"/>
      <c r="T62" s="4"/>
      <c r="U62" s="160">
        <f t="shared" si="76"/>
        <v>257.46500000000003</v>
      </c>
      <c r="V62" s="160">
        <f t="shared" si="77"/>
        <v>141.34428571428575</v>
      </c>
      <c r="W62" s="160">
        <f t="shared" si="78"/>
        <v>149.37700000000001</v>
      </c>
      <c r="X62" s="160">
        <f t="shared" si="79"/>
        <v>79.114999999999995</v>
      </c>
      <c r="Y62" s="190"/>
      <c r="Z62" s="160">
        <f t="shared" si="80"/>
        <v>91.175789473684205</v>
      </c>
      <c r="AA62" s="4"/>
      <c r="AB62" s="11" t="s">
        <v>190</v>
      </c>
      <c r="AC62" s="11"/>
      <c r="AD62" s="70" t="s">
        <v>256</v>
      </c>
      <c r="AE62" s="24">
        <v>2</v>
      </c>
      <c r="AF62" s="24">
        <v>0</v>
      </c>
      <c r="AG62" s="24">
        <v>3</v>
      </c>
      <c r="AH62" s="24">
        <v>2</v>
      </c>
      <c r="AI62" s="183"/>
      <c r="AJ62" s="24">
        <v>3</v>
      </c>
      <c r="AK62" s="4"/>
      <c r="AL62" s="4"/>
      <c r="AM62" s="202">
        <v>2383.06</v>
      </c>
      <c r="AN62" s="202">
        <v>0</v>
      </c>
      <c r="AO62" s="202">
        <v>2173.2600000000002</v>
      </c>
      <c r="AP62" s="202">
        <v>448.71000000000004</v>
      </c>
      <c r="AQ62" s="190"/>
      <c r="AR62" s="202">
        <v>4702.47</v>
      </c>
      <c r="AS62" s="4"/>
      <c r="AT62" s="4"/>
      <c r="AU62" s="202">
        <f t="shared" si="81"/>
        <v>1191.53</v>
      </c>
      <c r="AV62" s="202">
        <f t="shared" si="82"/>
        <v>0</v>
      </c>
      <c r="AW62" s="202">
        <f t="shared" si="83"/>
        <v>724.42000000000007</v>
      </c>
      <c r="AX62" s="202">
        <f t="shared" si="84"/>
        <v>224.35500000000002</v>
      </c>
      <c r="AY62" s="190"/>
      <c r="AZ62" s="202">
        <f t="shared" si="85"/>
        <v>1567.49</v>
      </c>
      <c r="BA62" s="4"/>
    </row>
    <row r="63" spans="1:53" ht="13.2" x14ac:dyDescent="0.25">
      <c r="B63" s="11" t="s">
        <v>190</v>
      </c>
      <c r="C63" s="11"/>
      <c r="D63" s="70" t="s">
        <v>257</v>
      </c>
      <c r="E63" s="11">
        <v>2238</v>
      </c>
      <c r="F63" s="11">
        <v>2838</v>
      </c>
      <c r="G63" s="11">
        <v>1159</v>
      </c>
      <c r="H63" s="11">
        <v>1622</v>
      </c>
      <c r="I63" s="183"/>
      <c r="J63" s="11">
        <v>2019</v>
      </c>
      <c r="M63" s="160">
        <v>548480.53999999666</v>
      </c>
      <c r="N63" s="207">
        <v>643728.37999999628</v>
      </c>
      <c r="O63" s="160">
        <v>171689.94000000044</v>
      </c>
      <c r="P63" s="160">
        <v>323147.05999999971</v>
      </c>
      <c r="Q63" s="190"/>
      <c r="R63" s="160">
        <v>363514.22000000044</v>
      </c>
      <c r="S63" s="4"/>
      <c r="T63" s="4"/>
      <c r="U63" s="160">
        <f t="shared" si="76"/>
        <v>245.0762019660396</v>
      </c>
      <c r="V63" s="160">
        <f t="shared" si="77"/>
        <v>226.82465821000574</v>
      </c>
      <c r="W63" s="160">
        <f t="shared" si="78"/>
        <v>148.13627264883559</v>
      </c>
      <c r="X63" s="160">
        <f t="shared" si="79"/>
        <v>199.22753390875445</v>
      </c>
      <c r="Y63" s="190"/>
      <c r="Z63" s="160">
        <f t="shared" si="80"/>
        <v>180.04666666666688</v>
      </c>
      <c r="AA63" s="4"/>
      <c r="AB63" s="11" t="s">
        <v>190</v>
      </c>
      <c r="AC63" s="11"/>
      <c r="AD63" s="70" t="s">
        <v>257</v>
      </c>
      <c r="AE63" s="24">
        <v>84</v>
      </c>
      <c r="AF63" s="24">
        <v>122</v>
      </c>
      <c r="AG63" s="24">
        <v>52</v>
      </c>
      <c r="AH63" s="24">
        <v>89</v>
      </c>
      <c r="AI63" s="183"/>
      <c r="AJ63" s="24">
        <v>89</v>
      </c>
      <c r="AK63" s="4"/>
      <c r="AL63" s="4"/>
      <c r="AM63" s="202">
        <v>133730.37</v>
      </c>
      <c r="AN63" s="202">
        <v>97990.739999999991</v>
      </c>
      <c r="AO63" s="202">
        <v>33625.950000000012</v>
      </c>
      <c r="AP63" s="202">
        <v>78331.58</v>
      </c>
      <c r="AQ63" s="190"/>
      <c r="AR63" s="202">
        <v>139010.89000000007</v>
      </c>
      <c r="AS63" s="4"/>
      <c r="AT63" s="4"/>
      <c r="AU63" s="202">
        <f t="shared" si="81"/>
        <v>1592.0282142857143</v>
      </c>
      <c r="AV63" s="202">
        <f t="shared" si="82"/>
        <v>803.20278688524581</v>
      </c>
      <c r="AW63" s="202">
        <f t="shared" si="83"/>
        <v>646.65288461538489</v>
      </c>
      <c r="AX63" s="202">
        <f t="shared" si="84"/>
        <v>880.13011235955059</v>
      </c>
      <c r="AY63" s="190"/>
      <c r="AZ63" s="202">
        <f t="shared" si="85"/>
        <v>1561.9201123595515</v>
      </c>
      <c r="BA63" s="4"/>
    </row>
    <row r="64" spans="1:53" ht="13.2" x14ac:dyDescent="0.25">
      <c r="B64" s="11" t="s">
        <v>190</v>
      </c>
      <c r="C64" s="11"/>
      <c r="D64" s="70" t="s">
        <v>258</v>
      </c>
      <c r="E64" s="11">
        <v>54</v>
      </c>
      <c r="F64" s="11">
        <v>8</v>
      </c>
      <c r="G64" s="11">
        <v>2</v>
      </c>
      <c r="H64" s="11">
        <v>14</v>
      </c>
      <c r="I64" s="183"/>
      <c r="J64" s="11">
        <v>10</v>
      </c>
      <c r="M64" s="160">
        <v>10907.73</v>
      </c>
      <c r="N64" s="207">
        <v>14640.640000000001</v>
      </c>
      <c r="O64" s="160">
        <v>650.87</v>
      </c>
      <c r="P64" s="160">
        <v>1627.76</v>
      </c>
      <c r="Q64" s="190"/>
      <c r="R64" s="160">
        <v>587.55999999999983</v>
      </c>
      <c r="S64" s="4"/>
      <c r="T64" s="4"/>
      <c r="U64" s="160">
        <f t="shared" si="76"/>
        <v>201.995</v>
      </c>
      <c r="V64" s="160">
        <f t="shared" si="77"/>
        <v>1830.0800000000002</v>
      </c>
      <c r="W64" s="160">
        <f t="shared" si="78"/>
        <v>325.435</v>
      </c>
      <c r="X64" s="160">
        <f t="shared" si="79"/>
        <v>116.26857142857143</v>
      </c>
      <c r="Y64" s="190"/>
      <c r="Z64" s="160">
        <f t="shared" si="80"/>
        <v>58.755999999999986</v>
      </c>
      <c r="AA64" s="4"/>
      <c r="AB64" s="11" t="s">
        <v>190</v>
      </c>
      <c r="AC64" s="11"/>
      <c r="AD64" s="70" t="s">
        <v>258</v>
      </c>
      <c r="AE64" s="24">
        <v>6</v>
      </c>
      <c r="AF64" s="24">
        <v>1</v>
      </c>
      <c r="AG64" s="24">
        <v>1</v>
      </c>
      <c r="AH64" s="24">
        <v>3</v>
      </c>
      <c r="AI64" s="183"/>
      <c r="AJ64" s="24">
        <v>7</v>
      </c>
      <c r="AK64" s="4"/>
      <c r="AL64" s="4"/>
      <c r="AM64" s="202">
        <v>14885.74</v>
      </c>
      <c r="AN64" s="202">
        <v>320.88</v>
      </c>
      <c r="AO64" s="202">
        <v>1.89</v>
      </c>
      <c r="AP64" s="202">
        <v>3901.77</v>
      </c>
      <c r="AQ64" s="190"/>
      <c r="AR64" s="202">
        <v>7827.03</v>
      </c>
      <c r="AS64" s="4"/>
      <c r="AT64" s="4"/>
      <c r="AU64" s="202">
        <f t="shared" si="81"/>
        <v>2480.9566666666665</v>
      </c>
      <c r="AV64" s="202">
        <f t="shared" si="82"/>
        <v>320.88</v>
      </c>
      <c r="AW64" s="202">
        <f t="shared" si="83"/>
        <v>1.89</v>
      </c>
      <c r="AX64" s="202">
        <f t="shared" si="84"/>
        <v>1300.5899999999999</v>
      </c>
      <c r="AY64" s="190"/>
      <c r="AZ64" s="202">
        <f t="shared" si="85"/>
        <v>1118.1471428571429</v>
      </c>
      <c r="BA64" s="4"/>
    </row>
    <row r="65" spans="1:61" ht="13.8" thickBot="1" x14ac:dyDescent="0.3">
      <c r="B65" s="11"/>
      <c r="C65" s="11"/>
      <c r="D65" s="70"/>
      <c r="E65" s="11"/>
      <c r="F65" s="11"/>
      <c r="G65" s="11"/>
      <c r="H65" s="11"/>
      <c r="I65" s="183"/>
      <c r="J65" s="11"/>
      <c r="M65" s="92"/>
      <c r="N65" s="135"/>
      <c r="O65" s="11"/>
      <c r="P65" s="11"/>
      <c r="Q65" s="183"/>
      <c r="R65" s="11"/>
      <c r="S65" s="4"/>
      <c r="T65" s="4"/>
      <c r="U65" s="144"/>
      <c r="V65" s="11"/>
      <c r="W65" s="11"/>
      <c r="X65" s="11"/>
      <c r="Y65" s="183"/>
      <c r="Z65" s="11"/>
      <c r="AA65" s="4"/>
      <c r="AB65" s="92"/>
      <c r="AC65" s="92"/>
      <c r="AD65" s="84"/>
      <c r="AE65" s="24"/>
      <c r="AF65" s="24"/>
      <c r="AG65" s="24"/>
      <c r="AH65" s="24"/>
      <c r="AI65" s="183"/>
      <c r="AJ65" s="24"/>
      <c r="AK65" s="4"/>
      <c r="AL65" s="4"/>
      <c r="AM65" s="146"/>
      <c r="AN65" s="24"/>
      <c r="AO65" s="24"/>
      <c r="AP65" s="24"/>
      <c r="AQ65" s="183"/>
      <c r="AR65" s="24"/>
      <c r="AS65" s="4"/>
      <c r="AT65" s="4"/>
      <c r="AU65" s="146"/>
      <c r="AV65" s="24"/>
      <c r="AW65" s="24"/>
      <c r="AX65" s="24"/>
      <c r="AY65" s="183"/>
      <c r="AZ65" s="24"/>
      <c r="BA65" s="4"/>
    </row>
    <row r="66" spans="1:61" ht="13.8" thickBot="1" x14ac:dyDescent="0.3">
      <c r="B66" s="93" t="s">
        <v>150</v>
      </c>
      <c r="C66" s="100"/>
      <c r="D66" s="102"/>
      <c r="E66" s="158">
        <f t="shared" ref="E66:J66" si="86">SUM(E54:E65)</f>
        <v>2305</v>
      </c>
      <c r="F66" s="158">
        <f t="shared" si="86"/>
        <v>3064</v>
      </c>
      <c r="G66" s="158">
        <f t="shared" si="86"/>
        <v>1205</v>
      </c>
      <c r="H66" s="158">
        <f t="shared" si="86"/>
        <v>1726</v>
      </c>
      <c r="I66" s="187"/>
      <c r="J66" s="159">
        <f t="shared" si="86"/>
        <v>2104</v>
      </c>
      <c r="L66" s="136" t="s">
        <v>151</v>
      </c>
      <c r="M66" s="172">
        <f t="shared" ref="M66:R66" si="87">SUM(M54:M65)</f>
        <v>561176.13999999664</v>
      </c>
      <c r="N66" s="191">
        <f t="shared" si="87"/>
        <v>693962.3999999963</v>
      </c>
      <c r="O66" s="203">
        <f t="shared" si="87"/>
        <v>185265.96000000043</v>
      </c>
      <c r="P66" s="203">
        <f t="shared" si="87"/>
        <v>340775.32999999973</v>
      </c>
      <c r="Q66" s="199"/>
      <c r="R66" s="171">
        <f t="shared" si="87"/>
        <v>379841.94000000041</v>
      </c>
      <c r="S66" s="4"/>
      <c r="T66" s="136" t="s">
        <v>174</v>
      </c>
      <c r="U66" s="170">
        <f>M66/E66</f>
        <v>243.46036442516123</v>
      </c>
      <c r="V66" s="203">
        <f>N66/F66</f>
        <v>226.48903394255754</v>
      </c>
      <c r="W66" s="203">
        <f t="shared" ref="W66:Z66" si="88">O66/G66</f>
        <v>153.74768464730326</v>
      </c>
      <c r="X66" s="203">
        <f t="shared" si="88"/>
        <v>197.43646002317482</v>
      </c>
      <c r="Y66" s="199"/>
      <c r="Z66" s="171">
        <f t="shared" si="88"/>
        <v>180.53324144486712</v>
      </c>
      <c r="AA66" s="4"/>
      <c r="AB66" s="93" t="s">
        <v>150</v>
      </c>
      <c r="AC66" s="100"/>
      <c r="AD66" s="102"/>
      <c r="AE66" s="204">
        <f t="shared" ref="AE66:AH66" si="89">SUM(AE54:AE65)</f>
        <v>95</v>
      </c>
      <c r="AF66" s="205">
        <f t="shared" si="89"/>
        <v>138</v>
      </c>
      <c r="AG66" s="205">
        <f t="shared" si="89"/>
        <v>66</v>
      </c>
      <c r="AH66" s="205">
        <f t="shared" si="89"/>
        <v>104</v>
      </c>
      <c r="AI66" s="192"/>
      <c r="AJ66" s="206">
        <f>SUM(AJ54:AJ65)</f>
        <v>113</v>
      </c>
      <c r="AK66" s="4"/>
      <c r="AL66" s="136" t="s">
        <v>151</v>
      </c>
      <c r="AM66" s="197">
        <f>SUM(AM54:AM65)</f>
        <v>153766.66999999998</v>
      </c>
      <c r="AN66" s="198">
        <f>SUM(AN54:AN65)</f>
        <v>106994.67</v>
      </c>
      <c r="AO66" s="198">
        <f>SUM(AO54:AO65)</f>
        <v>41457.040000000008</v>
      </c>
      <c r="AP66" s="198">
        <f>SUM(AP54:AP65)</f>
        <v>95659.950000000012</v>
      </c>
      <c r="AQ66" s="199"/>
      <c r="AR66" s="200">
        <f t="shared" ref="AR66" si="90">SUM(AR54:AR65)</f>
        <v>179663.17000000007</v>
      </c>
      <c r="AS66" s="4"/>
      <c r="AT66" s="136" t="s">
        <v>174</v>
      </c>
      <c r="AU66" s="197">
        <f>AM66/AE66</f>
        <v>1618.5965263157893</v>
      </c>
      <c r="AV66" s="198">
        <f t="shared" ref="AV66:AZ66" si="91">AN66/AF66</f>
        <v>775.32369565217391</v>
      </c>
      <c r="AW66" s="198">
        <f t="shared" si="91"/>
        <v>628.1369696969698</v>
      </c>
      <c r="AX66" s="198">
        <f t="shared" si="91"/>
        <v>919.80721153846162</v>
      </c>
      <c r="AY66" s="199"/>
      <c r="AZ66" s="200">
        <f t="shared" si="91"/>
        <v>1589.9395575221245</v>
      </c>
      <c r="BA66" s="4"/>
    </row>
    <row r="67" spans="1:61" s="4" customFormat="1" x14ac:dyDescent="0.3">
      <c r="X67"/>
      <c r="Y67"/>
      <c r="AF67"/>
    </row>
    <row r="68" spans="1:61" hidden="1" x14ac:dyDescent="0.3">
      <c r="X68"/>
      <c r="Y68"/>
      <c r="AZ68" s="4"/>
      <c r="BA68" s="4"/>
      <c r="BI68" s="4"/>
    </row>
    <row r="69" spans="1:61" x14ac:dyDescent="0.3">
      <c r="A69"/>
      <c r="B69"/>
      <c r="C69"/>
      <c r="D69"/>
      <c r="E69"/>
      <c r="F69"/>
      <c r="G69"/>
      <c r="H69"/>
      <c r="I69"/>
      <c r="J69"/>
      <c r="K69"/>
      <c r="L69"/>
      <c r="M69"/>
      <c r="N69"/>
      <c r="O69"/>
      <c r="P69"/>
      <c r="Q69"/>
      <c r="R69"/>
      <c r="X69"/>
      <c r="Y69"/>
    </row>
    <row r="70" spans="1:61" x14ac:dyDescent="0.3">
      <c r="A70"/>
      <c r="B70"/>
      <c r="C70"/>
      <c r="D70"/>
      <c r="E70"/>
      <c r="F70"/>
      <c r="G70"/>
      <c r="H70"/>
      <c r="I70"/>
      <c r="J70"/>
      <c r="K70"/>
      <c r="L70"/>
      <c r="M70"/>
      <c r="N70"/>
      <c r="O70"/>
      <c r="P70"/>
      <c r="Q70"/>
      <c r="R70"/>
      <c r="X70"/>
      <c r="Y70"/>
    </row>
    <row r="71" spans="1:61" x14ac:dyDescent="0.3">
      <c r="A71"/>
      <c r="B71"/>
      <c r="C71"/>
      <c r="D71"/>
      <c r="E71"/>
      <c r="F71"/>
      <c r="G71"/>
      <c r="H71"/>
      <c r="I71"/>
      <c r="J71"/>
      <c r="K71"/>
      <c r="L71"/>
      <c r="M71"/>
      <c r="N71"/>
      <c r="O71"/>
      <c r="P71"/>
      <c r="Q71"/>
      <c r="R71"/>
      <c r="X71"/>
      <c r="Y71"/>
    </row>
    <row r="72" spans="1:61" x14ac:dyDescent="0.3">
      <c r="A72"/>
      <c r="B72"/>
      <c r="C72"/>
      <c r="D72"/>
      <c r="E72"/>
      <c r="F72"/>
      <c r="G72"/>
      <c r="H72"/>
      <c r="I72"/>
      <c r="J72"/>
      <c r="K72"/>
      <c r="L72"/>
      <c r="M72"/>
      <c r="N72"/>
      <c r="O72"/>
      <c r="P72"/>
      <c r="Q72"/>
      <c r="R72"/>
      <c r="X72"/>
      <c r="Y72"/>
    </row>
    <row r="73" spans="1:61" x14ac:dyDescent="0.3">
      <c r="A73"/>
      <c r="B73"/>
      <c r="C73"/>
      <c r="D73"/>
      <c r="E73"/>
      <c r="F73"/>
      <c r="G73"/>
      <c r="H73"/>
      <c r="I73"/>
      <c r="J73"/>
      <c r="K73"/>
      <c r="L73"/>
      <c r="M73"/>
      <c r="N73"/>
      <c r="O73"/>
      <c r="P73"/>
      <c r="Q73"/>
      <c r="R73"/>
      <c r="X73"/>
      <c r="Y73"/>
    </row>
    <row r="74" spans="1:61" x14ac:dyDescent="0.3">
      <c r="A74"/>
      <c r="B74"/>
      <c r="C74"/>
      <c r="D74"/>
      <c r="E74"/>
      <c r="F74"/>
      <c r="G74"/>
      <c r="H74"/>
      <c r="I74"/>
      <c r="J74"/>
      <c r="K74"/>
      <c r="L74"/>
      <c r="M74"/>
      <c r="N74"/>
      <c r="O74"/>
      <c r="P74"/>
      <c r="Q74"/>
      <c r="R74"/>
      <c r="X74"/>
      <c r="Y74"/>
    </row>
    <row r="75" spans="1:61" x14ac:dyDescent="0.3">
      <c r="A75"/>
      <c r="B75"/>
      <c r="C75"/>
      <c r="D75"/>
      <c r="E75"/>
      <c r="F75"/>
      <c r="G75"/>
      <c r="H75"/>
      <c r="I75"/>
      <c r="J75"/>
      <c r="K75"/>
      <c r="L75"/>
      <c r="M75"/>
      <c r="N75"/>
      <c r="O75"/>
      <c r="P75"/>
      <c r="Q75"/>
      <c r="R75"/>
      <c r="X75"/>
      <c r="Y75"/>
    </row>
    <row r="76" spans="1:61" x14ac:dyDescent="0.3">
      <c r="A76"/>
      <c r="B76"/>
      <c r="C76"/>
      <c r="D76"/>
      <c r="E76"/>
      <c r="F76"/>
      <c r="G76"/>
      <c r="H76"/>
      <c r="I76"/>
      <c r="J76"/>
      <c r="K76"/>
      <c r="L76"/>
      <c r="M76"/>
      <c r="N76"/>
      <c r="O76"/>
      <c r="P76"/>
      <c r="Q76"/>
      <c r="R76"/>
      <c r="X76"/>
      <c r="Y76"/>
    </row>
    <row r="77" spans="1:61" x14ac:dyDescent="0.3">
      <c r="A77"/>
      <c r="B77"/>
      <c r="C77"/>
      <c r="D77"/>
      <c r="E77"/>
      <c r="F77"/>
      <c r="G77"/>
      <c r="H77"/>
      <c r="I77"/>
      <c r="J77"/>
      <c r="K77"/>
      <c r="L77"/>
      <c r="M77"/>
      <c r="N77"/>
      <c r="O77"/>
      <c r="P77"/>
      <c r="Q77"/>
      <c r="R77"/>
      <c r="X77"/>
      <c r="Y77"/>
    </row>
    <row r="78" spans="1:61" x14ac:dyDescent="0.3">
      <c r="A78"/>
      <c r="B78"/>
      <c r="C78"/>
      <c r="D78"/>
      <c r="E78"/>
      <c r="F78"/>
      <c r="G78"/>
      <c r="H78"/>
      <c r="I78"/>
      <c r="J78"/>
      <c r="K78"/>
      <c r="L78"/>
      <c r="M78"/>
      <c r="N78"/>
      <c r="O78"/>
      <c r="P78"/>
      <c r="Q78"/>
      <c r="R78"/>
      <c r="X78"/>
      <c r="Y78"/>
    </row>
    <row r="79" spans="1:61" x14ac:dyDescent="0.3"/>
    <row r="80" spans="1:61" x14ac:dyDescent="0.3"/>
    <row r="81" x14ac:dyDescent="0.3"/>
    <row r="82" x14ac:dyDescent="0.3"/>
    <row r="83" x14ac:dyDescent="0.3"/>
    <row r="84" x14ac:dyDescent="0.3"/>
  </sheetData>
  <mergeCells count="20">
    <mergeCell ref="U16:Z16"/>
    <mergeCell ref="A2:E3"/>
    <mergeCell ref="E16:J16"/>
    <mergeCell ref="H2:O3"/>
    <mergeCell ref="E33:J33"/>
    <mergeCell ref="M16:R16"/>
    <mergeCell ref="E52:J52"/>
    <mergeCell ref="AE33:AJ33"/>
    <mergeCell ref="AE52:AJ52"/>
    <mergeCell ref="M33:R33"/>
    <mergeCell ref="M52:R52"/>
    <mergeCell ref="U33:Z33"/>
    <mergeCell ref="U52:Z52"/>
    <mergeCell ref="AE16:AJ16"/>
    <mergeCell ref="AM16:AR16"/>
    <mergeCell ref="AM33:AR33"/>
    <mergeCell ref="AM52:AR52"/>
    <mergeCell ref="AU16:AZ16"/>
    <mergeCell ref="AU33:AZ33"/>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56"/>
  <sheetViews>
    <sheetView zoomScale="80" zoomScaleNormal="80" zoomScaleSheetLayoutView="40" zoomScalePageLayoutView="55" workbookViewId="0">
      <selection activeCell="AD58" sqref="AD5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308" t="s">
        <v>29</v>
      </c>
      <c r="B2" s="309"/>
      <c r="C2" s="309"/>
      <c r="D2" s="310"/>
      <c r="E2" s="103"/>
      <c r="F2" s="103"/>
      <c r="G2" s="103"/>
      <c r="H2" s="103"/>
      <c r="I2" s="4"/>
      <c r="J2" s="4"/>
      <c r="L2" s="311" t="s">
        <v>31</v>
      </c>
      <c r="M2" s="312"/>
      <c r="N2" s="313"/>
      <c r="O2" s="19"/>
      <c r="P2" s="19"/>
      <c r="Q2" s="19"/>
      <c r="R2" s="4"/>
      <c r="S2" s="4"/>
      <c r="T2" s="4"/>
      <c r="V2" s="311" t="s">
        <v>33</v>
      </c>
      <c r="W2" s="312"/>
      <c r="X2" s="312"/>
      <c r="Y2" s="313"/>
      <c r="Z2" s="19"/>
      <c r="AA2" s="19"/>
      <c r="AB2" s="19"/>
      <c r="AC2" s="4"/>
      <c r="AD2" s="4"/>
    </row>
    <row r="3" spans="1:30" x14ac:dyDescent="0.3">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 customHeight="1" x14ac:dyDescent="0.3">
      <c r="A4" s="6" t="s">
        <v>170</v>
      </c>
      <c r="B4" s="62"/>
      <c r="C4" s="62"/>
      <c r="D4" s="62"/>
      <c r="E4" s="62"/>
      <c r="F4" s="6"/>
      <c r="G4" s="6"/>
      <c r="H4" s="6"/>
      <c r="I4" s="4"/>
      <c r="J4" s="4"/>
      <c r="L4" s="270" t="s">
        <v>222</v>
      </c>
      <c r="M4" s="271"/>
      <c r="N4" s="271"/>
      <c r="O4" s="271"/>
      <c r="P4" s="271"/>
      <c r="Q4" s="271"/>
      <c r="R4" s="271"/>
      <c r="S4" s="271"/>
      <c r="T4" s="4"/>
      <c r="V4" s="50" t="s">
        <v>212</v>
      </c>
      <c r="W4" s="4"/>
      <c r="X4" s="4"/>
      <c r="Y4" s="4"/>
      <c r="Z4" s="4"/>
      <c r="AA4" s="4"/>
      <c r="AB4" s="4"/>
      <c r="AC4" s="4"/>
      <c r="AD4" s="4"/>
    </row>
    <row r="5" spans="1:30" x14ac:dyDescent="0.3">
      <c r="B5" s="4"/>
      <c r="C5" s="4"/>
      <c r="D5" s="4"/>
      <c r="E5" s="4"/>
      <c r="F5" s="4"/>
      <c r="G5" s="4"/>
      <c r="H5" s="4"/>
      <c r="I5" s="4"/>
      <c r="J5" s="4"/>
      <c r="L5" s="270"/>
      <c r="M5" s="271"/>
      <c r="N5" s="271"/>
      <c r="O5" s="271"/>
      <c r="P5" s="271"/>
      <c r="Q5" s="271"/>
      <c r="R5" s="271"/>
      <c r="S5" s="271"/>
      <c r="T5" s="4"/>
      <c r="V5" s="50"/>
      <c r="W5" s="4"/>
      <c r="X5" s="4"/>
      <c r="Y5" s="4"/>
      <c r="Z5" s="4"/>
      <c r="AA5" s="4"/>
      <c r="AB5" s="4"/>
      <c r="AC5" s="4"/>
      <c r="AD5" s="4"/>
    </row>
    <row r="6" spans="1:30" x14ac:dyDescent="0.3">
      <c r="A6" s="4" t="s">
        <v>215</v>
      </c>
      <c r="B6" s="4"/>
      <c r="C6" s="4"/>
      <c r="D6" s="4"/>
      <c r="E6" s="4"/>
      <c r="F6" s="4"/>
      <c r="G6" s="4"/>
      <c r="H6" s="4"/>
      <c r="I6" s="4"/>
      <c r="J6" s="4"/>
      <c r="L6" s="270"/>
      <c r="M6" s="271"/>
      <c r="N6" s="271"/>
      <c r="O6" s="271"/>
      <c r="P6" s="271"/>
      <c r="Q6" s="271"/>
      <c r="R6" s="271"/>
      <c r="S6" s="271"/>
      <c r="T6" s="4"/>
      <c r="V6" s="89" t="s">
        <v>154</v>
      </c>
      <c r="W6" s="4" t="s">
        <v>181</v>
      </c>
      <c r="X6" s="4"/>
      <c r="Y6" s="4"/>
      <c r="Z6" s="4"/>
      <c r="AA6" s="4"/>
      <c r="AB6" s="4"/>
      <c r="AC6" s="4"/>
      <c r="AD6" s="4"/>
    </row>
    <row r="7" spans="1:30" x14ac:dyDescent="0.3">
      <c r="B7" s="4"/>
      <c r="C7" s="4"/>
      <c r="D7" s="4"/>
      <c r="E7" s="4"/>
      <c r="F7" s="4"/>
      <c r="G7" s="4"/>
      <c r="H7" s="4"/>
      <c r="I7" s="4"/>
      <c r="J7" s="4"/>
      <c r="L7" s="270"/>
      <c r="M7" s="271"/>
      <c r="N7" s="271"/>
      <c r="O7" s="271"/>
      <c r="P7" s="271"/>
      <c r="Q7" s="271"/>
      <c r="R7" s="271"/>
      <c r="S7" s="271"/>
      <c r="T7" s="4"/>
      <c r="V7" s="50"/>
      <c r="W7" s="4" t="s">
        <v>182</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3">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3">
      <c r="A10" s="130"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July,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190</v>
      </c>
      <c r="D12" s="11"/>
      <c r="E12" s="157">
        <v>0</v>
      </c>
      <c r="F12" s="11">
        <v>0</v>
      </c>
      <c r="G12" s="223">
        <f>ROUND(IFERROR(I12/J12,0),2)</f>
        <v>0</v>
      </c>
      <c r="H12" s="161">
        <v>0</v>
      </c>
      <c r="I12" s="223">
        <f>IFERROR(H12/F12,0)</f>
        <v>0</v>
      </c>
      <c r="J12" s="11">
        <v>0</v>
      </c>
      <c r="L12" s="11">
        <v>0</v>
      </c>
      <c r="M12" s="161">
        <v>0</v>
      </c>
      <c r="N12" s="223">
        <f t="shared" ref="N12" si="0">ROUND(IFERROR(M12/L12,0),2)</f>
        <v>0</v>
      </c>
      <c r="O12" s="11" t="s">
        <v>189</v>
      </c>
      <c r="P12" s="11" t="s">
        <v>189</v>
      </c>
      <c r="Q12" s="11" t="s">
        <v>189</v>
      </c>
      <c r="R12" s="11" t="s">
        <v>189</v>
      </c>
      <c r="S12" s="11" t="s">
        <v>189</v>
      </c>
      <c r="T12" s="11" t="s">
        <v>189</v>
      </c>
      <c r="V12" s="11">
        <v>10</v>
      </c>
      <c r="W12" s="161">
        <v>103.73</v>
      </c>
      <c r="X12" s="223">
        <f>IFERROR(W12/V12,0)</f>
        <v>10.373000000000001</v>
      </c>
      <c r="Y12" s="11">
        <v>0</v>
      </c>
      <c r="Z12" s="161">
        <v>0</v>
      </c>
      <c r="AA12" s="223">
        <f>IFERROR(Z12/Y12,0)</f>
        <v>0</v>
      </c>
      <c r="AB12" s="11">
        <v>0</v>
      </c>
      <c r="AC12" s="161">
        <v>0</v>
      </c>
      <c r="AD12" s="223">
        <f>IFERROR(AC12/AB12,0)</f>
        <v>0</v>
      </c>
    </row>
    <row r="13" spans="1:30" x14ac:dyDescent="0.3">
      <c r="A13" s="55"/>
      <c r="B13" s="11"/>
      <c r="C13" s="11" t="s">
        <v>190</v>
      </c>
      <c r="D13" s="11"/>
      <c r="E13" s="157" t="s">
        <v>247</v>
      </c>
      <c r="F13" s="11">
        <v>0</v>
      </c>
      <c r="G13" s="224">
        <f t="shared" ref="G13:G18" si="1">ROUND(IFERROR(I13/J13,0),2)</f>
        <v>0</v>
      </c>
      <c r="H13" s="160">
        <v>0</v>
      </c>
      <c r="I13" s="224">
        <f t="shared" ref="I13:I18" si="2">IFERROR(H13/F13,0)</f>
        <v>0</v>
      </c>
      <c r="J13" s="11">
        <v>0</v>
      </c>
      <c r="L13" s="11">
        <v>0</v>
      </c>
      <c r="M13" s="160">
        <v>0</v>
      </c>
      <c r="N13" s="224">
        <f t="shared" ref="N13:N18" si="3">ROUND(IFERROR(M13/L13,0),2)</f>
        <v>0</v>
      </c>
      <c r="O13" s="11" t="s">
        <v>189</v>
      </c>
      <c r="P13" s="11" t="s">
        <v>189</v>
      </c>
      <c r="Q13" s="11" t="s">
        <v>189</v>
      </c>
      <c r="R13" s="11" t="s">
        <v>189</v>
      </c>
      <c r="S13" s="11" t="s">
        <v>189</v>
      </c>
      <c r="T13" s="11" t="s">
        <v>189</v>
      </c>
      <c r="V13" s="11">
        <v>2</v>
      </c>
      <c r="W13" s="160">
        <v>30.3</v>
      </c>
      <c r="X13" s="224">
        <f t="shared" ref="X13:X18" si="4">IFERROR(W13/V13,0)</f>
        <v>15.15</v>
      </c>
      <c r="Y13" s="11">
        <v>0</v>
      </c>
      <c r="Z13" s="160">
        <v>0</v>
      </c>
      <c r="AA13" s="224">
        <f t="shared" ref="AA13:AA18" si="5">IFERROR(Z13/Y13,0)</f>
        <v>0</v>
      </c>
      <c r="AB13" s="11">
        <v>0</v>
      </c>
      <c r="AC13" s="160">
        <v>0</v>
      </c>
      <c r="AD13" s="224">
        <f t="shared" ref="AD13:AD18" si="6">IFERROR(AC13/AB13,0)</f>
        <v>0</v>
      </c>
    </row>
    <row r="14" spans="1:30" x14ac:dyDescent="0.3">
      <c r="A14" s="55"/>
      <c r="B14" s="11"/>
      <c r="C14" s="11" t="s">
        <v>190</v>
      </c>
      <c r="D14" s="11"/>
      <c r="E14" s="157" t="s">
        <v>252</v>
      </c>
      <c r="F14" s="11">
        <v>0</v>
      </c>
      <c r="G14" s="224">
        <f t="shared" ref="G14:G16" si="7">ROUND(IFERROR(I14/J14,0),2)</f>
        <v>0</v>
      </c>
      <c r="H14" s="160">
        <v>0</v>
      </c>
      <c r="I14" s="224">
        <f t="shared" ref="I14:I16" si="8">IFERROR(H14/F14,0)</f>
        <v>0</v>
      </c>
      <c r="J14" s="11">
        <v>0</v>
      </c>
      <c r="L14" s="11">
        <v>0</v>
      </c>
      <c r="M14" s="160">
        <v>0</v>
      </c>
      <c r="N14" s="224">
        <f t="shared" ref="N14:N16" si="9">ROUND(IFERROR(M14/L14,0),2)</f>
        <v>0</v>
      </c>
      <c r="O14" s="11" t="s">
        <v>189</v>
      </c>
      <c r="P14" s="11" t="s">
        <v>189</v>
      </c>
      <c r="Q14" s="11" t="s">
        <v>189</v>
      </c>
      <c r="R14" s="11" t="s">
        <v>189</v>
      </c>
      <c r="S14" s="11" t="s">
        <v>189</v>
      </c>
      <c r="T14" s="11" t="s">
        <v>189</v>
      </c>
      <c r="V14" s="11">
        <v>122</v>
      </c>
      <c r="W14" s="160">
        <v>533.59</v>
      </c>
      <c r="X14" s="224">
        <f t="shared" ref="X14:X16" si="10">IFERROR(W14/V14,0)</f>
        <v>4.3736885245901638</v>
      </c>
      <c r="Y14" s="11">
        <v>0</v>
      </c>
      <c r="Z14" s="160">
        <v>0</v>
      </c>
      <c r="AA14" s="224">
        <f t="shared" ref="AA14:AA16" si="11">IFERROR(Z14/Y14,0)</f>
        <v>0</v>
      </c>
      <c r="AB14" s="11">
        <v>0</v>
      </c>
      <c r="AC14" s="160">
        <v>0</v>
      </c>
      <c r="AD14" s="224">
        <f t="shared" ref="AD14:AD16" si="12">IFERROR(AC14/AB14,0)</f>
        <v>0</v>
      </c>
    </row>
    <row r="15" spans="1:30" x14ac:dyDescent="0.3">
      <c r="A15" s="55"/>
      <c r="B15" s="11"/>
      <c r="C15" s="11" t="s">
        <v>190</v>
      </c>
      <c r="D15" s="11"/>
      <c r="E15" s="157" t="s">
        <v>253</v>
      </c>
      <c r="F15" s="11">
        <v>0</v>
      </c>
      <c r="G15" s="224">
        <f t="shared" ref="G15" si="13">ROUND(IFERROR(I15/J15,0),2)</f>
        <v>0</v>
      </c>
      <c r="H15" s="160">
        <v>0</v>
      </c>
      <c r="I15" s="224">
        <f t="shared" ref="I15" si="14">IFERROR(H15/F15,0)</f>
        <v>0</v>
      </c>
      <c r="J15" s="11">
        <v>0</v>
      </c>
      <c r="L15" s="11">
        <v>0</v>
      </c>
      <c r="M15" s="160">
        <v>0</v>
      </c>
      <c r="N15" s="224">
        <f t="shared" ref="N15" si="15">ROUND(IFERROR(M15/L15,0),2)</f>
        <v>0</v>
      </c>
      <c r="O15" s="11" t="s">
        <v>189</v>
      </c>
      <c r="P15" s="11" t="s">
        <v>189</v>
      </c>
      <c r="Q15" s="11" t="s">
        <v>189</v>
      </c>
      <c r="R15" s="11" t="s">
        <v>189</v>
      </c>
      <c r="S15" s="11" t="s">
        <v>189</v>
      </c>
      <c r="T15" s="11" t="s">
        <v>189</v>
      </c>
      <c r="V15" s="11">
        <v>16</v>
      </c>
      <c r="W15" s="160">
        <v>37.479999999999997</v>
      </c>
      <c r="X15" s="224">
        <f t="shared" ref="X15" si="16">IFERROR(W15/V15,0)</f>
        <v>2.3424999999999998</v>
      </c>
      <c r="Y15" s="11">
        <v>0</v>
      </c>
      <c r="Z15" s="160">
        <v>0</v>
      </c>
      <c r="AA15" s="224">
        <f t="shared" ref="AA15" si="17">IFERROR(Z15/Y15,0)</f>
        <v>0</v>
      </c>
      <c r="AB15" s="11">
        <v>0</v>
      </c>
      <c r="AC15" s="160">
        <v>0</v>
      </c>
      <c r="AD15" s="224">
        <f t="shared" ref="AD15" si="18">IFERROR(AC15/AB15,0)</f>
        <v>0</v>
      </c>
    </row>
    <row r="16" spans="1:30" x14ac:dyDescent="0.3">
      <c r="A16" s="55"/>
      <c r="B16" s="11"/>
      <c r="C16" s="11" t="s">
        <v>190</v>
      </c>
      <c r="D16" s="11"/>
      <c r="E16" s="157" t="s">
        <v>256</v>
      </c>
      <c r="F16" s="11">
        <v>0</v>
      </c>
      <c r="G16" s="224">
        <f t="shared" si="7"/>
        <v>0</v>
      </c>
      <c r="H16" s="160">
        <v>0</v>
      </c>
      <c r="I16" s="224">
        <f t="shared" si="8"/>
        <v>0</v>
      </c>
      <c r="J16" s="11">
        <v>0</v>
      </c>
      <c r="L16" s="11">
        <v>0</v>
      </c>
      <c r="M16" s="160">
        <v>0</v>
      </c>
      <c r="N16" s="224">
        <f t="shared" si="9"/>
        <v>0</v>
      </c>
      <c r="O16" s="11" t="s">
        <v>189</v>
      </c>
      <c r="P16" s="11" t="s">
        <v>189</v>
      </c>
      <c r="Q16" s="11" t="s">
        <v>189</v>
      </c>
      <c r="R16" s="11" t="s">
        <v>189</v>
      </c>
      <c r="S16" s="11" t="s">
        <v>189</v>
      </c>
      <c r="T16" s="11" t="s">
        <v>189</v>
      </c>
      <c r="V16" s="11">
        <v>53</v>
      </c>
      <c r="W16" s="160">
        <v>524.82000000000005</v>
      </c>
      <c r="X16" s="224">
        <f t="shared" si="10"/>
        <v>9.9022641509433971</v>
      </c>
      <c r="Y16" s="11">
        <v>0</v>
      </c>
      <c r="Z16" s="160">
        <v>0</v>
      </c>
      <c r="AA16" s="224">
        <f t="shared" si="11"/>
        <v>0</v>
      </c>
      <c r="AB16" s="11">
        <v>0</v>
      </c>
      <c r="AC16" s="160">
        <v>0</v>
      </c>
      <c r="AD16" s="224">
        <f t="shared" si="12"/>
        <v>0</v>
      </c>
    </row>
    <row r="17" spans="1:30" x14ac:dyDescent="0.3">
      <c r="A17" s="55"/>
      <c r="B17" s="11"/>
      <c r="C17" s="11" t="s">
        <v>190</v>
      </c>
      <c r="D17" s="11"/>
      <c r="E17" s="157" t="s">
        <v>257</v>
      </c>
      <c r="F17" s="11">
        <v>10</v>
      </c>
      <c r="G17" s="224">
        <f t="shared" si="1"/>
        <v>97.43</v>
      </c>
      <c r="H17" s="160">
        <v>23383.71</v>
      </c>
      <c r="I17" s="224">
        <f t="shared" si="2"/>
        <v>2338.3710000000001</v>
      </c>
      <c r="J17" s="11">
        <v>24</v>
      </c>
      <c r="L17" s="11">
        <v>0</v>
      </c>
      <c r="M17" s="160">
        <v>0</v>
      </c>
      <c r="N17" s="224">
        <f t="shared" si="3"/>
        <v>0</v>
      </c>
      <c r="O17" s="11" t="s">
        <v>189</v>
      </c>
      <c r="P17" s="11" t="s">
        <v>189</v>
      </c>
      <c r="Q17" s="11" t="s">
        <v>189</v>
      </c>
      <c r="R17" s="11" t="s">
        <v>189</v>
      </c>
      <c r="S17" s="11" t="s">
        <v>189</v>
      </c>
      <c r="T17" s="11" t="s">
        <v>189</v>
      </c>
      <c r="V17" s="11">
        <v>4298</v>
      </c>
      <c r="W17" s="160">
        <v>61445.75</v>
      </c>
      <c r="X17" s="224">
        <f t="shared" si="4"/>
        <v>14.296358771521637</v>
      </c>
      <c r="Y17" s="11">
        <v>0</v>
      </c>
      <c r="Z17" s="160">
        <v>0</v>
      </c>
      <c r="AA17" s="224">
        <f t="shared" si="5"/>
        <v>0</v>
      </c>
      <c r="AB17" s="11">
        <v>19</v>
      </c>
      <c r="AC17" s="160">
        <v>-14036.7</v>
      </c>
      <c r="AD17" s="224">
        <f t="shared" si="6"/>
        <v>-738.77368421052631</v>
      </c>
    </row>
    <row r="18" spans="1:30" x14ac:dyDescent="0.3">
      <c r="A18" s="55"/>
      <c r="B18" s="11"/>
      <c r="C18" s="11" t="s">
        <v>190</v>
      </c>
      <c r="D18" s="11"/>
      <c r="E18" s="157" t="s">
        <v>258</v>
      </c>
      <c r="F18" s="11">
        <v>0</v>
      </c>
      <c r="G18" s="224">
        <f t="shared" si="1"/>
        <v>0</v>
      </c>
      <c r="H18" s="160">
        <v>0</v>
      </c>
      <c r="I18" s="224">
        <f t="shared" si="2"/>
        <v>0</v>
      </c>
      <c r="J18" s="11">
        <v>0</v>
      </c>
      <c r="L18" s="11">
        <v>0</v>
      </c>
      <c r="M18" s="160">
        <v>0</v>
      </c>
      <c r="N18" s="224">
        <f t="shared" si="3"/>
        <v>0</v>
      </c>
      <c r="O18" s="11" t="s">
        <v>189</v>
      </c>
      <c r="P18" s="11" t="s">
        <v>189</v>
      </c>
      <c r="Q18" s="11" t="s">
        <v>189</v>
      </c>
      <c r="R18" s="11" t="s">
        <v>189</v>
      </c>
      <c r="S18" s="11" t="s">
        <v>189</v>
      </c>
      <c r="T18" s="11" t="s">
        <v>189</v>
      </c>
      <c r="V18" s="11">
        <v>46</v>
      </c>
      <c r="W18" s="160">
        <v>480.4</v>
      </c>
      <c r="X18" s="224">
        <f t="shared" si="4"/>
        <v>10.443478260869565</v>
      </c>
      <c r="Y18" s="11">
        <v>0</v>
      </c>
      <c r="Z18" s="160">
        <v>0</v>
      </c>
      <c r="AA18" s="224">
        <f t="shared" si="5"/>
        <v>0</v>
      </c>
      <c r="AB18" s="11">
        <v>0</v>
      </c>
      <c r="AC18" s="160">
        <v>0</v>
      </c>
      <c r="AD18" s="224">
        <f t="shared" si="6"/>
        <v>0</v>
      </c>
    </row>
    <row r="19" spans="1:30" ht="15" thickBot="1" x14ac:dyDescent="0.35">
      <c r="A19" s="55"/>
      <c r="B19" s="92"/>
      <c r="C19" s="92"/>
      <c r="D19" s="92"/>
      <c r="E19" s="92"/>
      <c r="F19" s="92"/>
      <c r="G19" s="225"/>
      <c r="H19" s="92"/>
      <c r="I19" s="225"/>
      <c r="J19" s="92"/>
      <c r="L19" s="92"/>
      <c r="M19" s="92"/>
      <c r="N19" s="225"/>
      <c r="O19" s="92"/>
      <c r="P19" s="92"/>
      <c r="Q19" s="92"/>
      <c r="R19" s="92"/>
      <c r="S19" s="92"/>
      <c r="T19" s="92"/>
      <c r="V19" s="92"/>
      <c r="W19" s="92"/>
      <c r="X19" s="225"/>
      <c r="Y19" s="92"/>
      <c r="Z19" s="92"/>
      <c r="AA19" s="225"/>
      <c r="AB19" s="92"/>
      <c r="AC19" s="92"/>
      <c r="AD19" s="225"/>
    </row>
    <row r="20" spans="1:30" ht="15" thickBot="1" x14ac:dyDescent="0.35">
      <c r="A20" s="55"/>
      <c r="B20" s="93" t="s">
        <v>124</v>
      </c>
      <c r="C20" s="100"/>
      <c r="D20" s="100"/>
      <c r="E20" s="100"/>
      <c r="F20" s="173">
        <f>SUM(F12:F19)</f>
        <v>10</v>
      </c>
      <c r="G20" s="226">
        <f>AVERAGEIF(G12:G19,"&gt;0")</f>
        <v>97.43</v>
      </c>
      <c r="H20" s="163">
        <f>AVERAGEIF(H12:H19,"&gt;0")</f>
        <v>23383.71</v>
      </c>
      <c r="I20" s="226">
        <f>AVERAGEIF(I12:I19,"&gt;0")</f>
        <v>2338.3710000000001</v>
      </c>
      <c r="J20" s="208">
        <f>ROUND(AVERAGEIF(J12:J19,"&gt;0"),0)</f>
        <v>24</v>
      </c>
      <c r="L20" s="209">
        <f>SUM(L12:L19)</f>
        <v>0</v>
      </c>
      <c r="M20" s="203">
        <f>SUM(M12:M19)</f>
        <v>0</v>
      </c>
      <c r="N20" s="226">
        <f>IFERROR(AVERAGEIF(N12:N19,"&gt;0"),0)</f>
        <v>0</v>
      </c>
      <c r="O20" s="95" t="s">
        <v>189</v>
      </c>
      <c r="P20" s="95" t="s">
        <v>189</v>
      </c>
      <c r="Q20" s="99" t="s">
        <v>189</v>
      </c>
      <c r="R20" s="95" t="s">
        <v>189</v>
      </c>
      <c r="S20" s="95" t="s">
        <v>189</v>
      </c>
      <c r="T20" s="99" t="s">
        <v>189</v>
      </c>
      <c r="V20" s="241">
        <f>SUM(V12:V19)</f>
        <v>4547</v>
      </c>
      <c r="W20" s="203">
        <f>SUM(W12:W19)</f>
        <v>63156.07</v>
      </c>
      <c r="X20" s="226">
        <f>IFERROR(AVERAGEIF(X12:X19,"&gt;0"),0)</f>
        <v>9.5544699582749661</v>
      </c>
      <c r="Y20" s="173">
        <v>0</v>
      </c>
      <c r="Z20" s="173">
        <v>0</v>
      </c>
      <c r="AA20" s="229">
        <v>0</v>
      </c>
      <c r="AB20" s="158">
        <f>SUM(AB12:AB19)</f>
        <v>19</v>
      </c>
      <c r="AC20" s="203">
        <f>SUM(AC12:AC19)</f>
        <v>-14036.7</v>
      </c>
      <c r="AD20" s="227">
        <f>IFERROR(AVERAGEIF(AD12:AD19,"&lt;0"),0)</f>
        <v>-738.77368421052631</v>
      </c>
    </row>
    <row r="21" spans="1:30" s="4" customFormat="1" ht="13.2" x14ac:dyDescent="0.25">
      <c r="A21" s="55"/>
      <c r="G21" s="60"/>
      <c r="L21" s="50"/>
      <c r="V21" s="50"/>
    </row>
    <row r="22" spans="1:30" ht="66" x14ac:dyDescent="0.3">
      <c r="A22" s="55" t="str">
        <f>Arrearages!A35</f>
        <v>July, 2023</v>
      </c>
      <c r="B22" s="67" t="s">
        <v>109</v>
      </c>
      <c r="C22" s="67" t="s">
        <v>16</v>
      </c>
      <c r="D22" s="67" t="s">
        <v>104</v>
      </c>
      <c r="E22" s="67" t="s">
        <v>17</v>
      </c>
      <c r="F22" s="68" t="s">
        <v>35</v>
      </c>
      <c r="G22" s="68" t="s">
        <v>110</v>
      </c>
      <c r="H22" s="68" t="s">
        <v>126</v>
      </c>
      <c r="I22" s="68" t="s">
        <v>36</v>
      </c>
      <c r="J22" s="68" t="s">
        <v>201</v>
      </c>
      <c r="K22" s="71"/>
      <c r="L22" s="68" t="s">
        <v>37</v>
      </c>
      <c r="M22" s="68" t="s">
        <v>38</v>
      </c>
      <c r="N22" s="68" t="s">
        <v>148</v>
      </c>
      <c r="O22" s="68" t="s">
        <v>131</v>
      </c>
      <c r="P22" s="68" t="s">
        <v>39</v>
      </c>
      <c r="Q22" s="68" t="s">
        <v>138</v>
      </c>
      <c r="R22" s="68" t="s">
        <v>40</v>
      </c>
      <c r="S22" s="68" t="s">
        <v>41</v>
      </c>
      <c r="T22" s="68" t="s">
        <v>149</v>
      </c>
      <c r="U22" s="71"/>
      <c r="V22" s="68" t="s">
        <v>42</v>
      </c>
      <c r="W22" s="68" t="s">
        <v>43</v>
      </c>
      <c r="X22" s="68" t="s">
        <v>139</v>
      </c>
      <c r="Y22" s="68" t="s">
        <v>44</v>
      </c>
      <c r="Z22" s="68" t="s">
        <v>45</v>
      </c>
      <c r="AA22" s="68" t="s">
        <v>140</v>
      </c>
      <c r="AB22" s="68" t="s">
        <v>121</v>
      </c>
      <c r="AC22" s="68" t="s">
        <v>122</v>
      </c>
      <c r="AD22" s="68" t="s">
        <v>141</v>
      </c>
    </row>
    <row r="23" spans="1:30" x14ac:dyDescent="0.3">
      <c r="A23" s="55"/>
      <c r="B23" s="11"/>
      <c r="C23" s="11" t="s">
        <v>190</v>
      </c>
      <c r="D23" s="11"/>
      <c r="E23" s="157">
        <v>0</v>
      </c>
      <c r="F23" s="11">
        <v>0</v>
      </c>
      <c r="G23" s="223">
        <f>ROUND(IFERROR(I23/J23,0),2)</f>
        <v>0</v>
      </c>
      <c r="H23" s="161">
        <v>0</v>
      </c>
      <c r="I23" s="223">
        <f>IFERROR(H23/F23,0)</f>
        <v>0</v>
      </c>
      <c r="J23" s="11">
        <v>0</v>
      </c>
      <c r="L23" s="11">
        <v>0</v>
      </c>
      <c r="M23" s="161">
        <v>0</v>
      </c>
      <c r="N23" s="223">
        <f>IFERROR(M23/L23,0)</f>
        <v>0</v>
      </c>
      <c r="O23" s="11" t="s">
        <v>189</v>
      </c>
      <c r="P23" s="11" t="s">
        <v>189</v>
      </c>
      <c r="Q23" s="11" t="s">
        <v>189</v>
      </c>
      <c r="R23" s="11" t="s">
        <v>189</v>
      </c>
      <c r="S23" s="11" t="s">
        <v>189</v>
      </c>
      <c r="T23" s="11" t="s">
        <v>189</v>
      </c>
      <c r="V23" s="11">
        <v>0</v>
      </c>
      <c r="W23" s="161">
        <v>0</v>
      </c>
      <c r="X23" s="223">
        <f>IFERROR(W23/V23,0)</f>
        <v>0</v>
      </c>
      <c r="Y23" s="11">
        <v>0</v>
      </c>
      <c r="Z23" s="161">
        <v>0</v>
      </c>
      <c r="AA23" s="223">
        <v>0</v>
      </c>
      <c r="AB23" s="11">
        <v>24</v>
      </c>
      <c r="AC23" s="161">
        <v>184.61</v>
      </c>
      <c r="AD23" s="223">
        <f>IFERROR(AC23/AB23,0)</f>
        <v>7.6920833333333336</v>
      </c>
    </row>
    <row r="24" spans="1:30" x14ac:dyDescent="0.3">
      <c r="A24" s="55"/>
      <c r="B24" s="11"/>
      <c r="C24" s="11" t="s">
        <v>190</v>
      </c>
      <c r="D24" s="11"/>
      <c r="E24" s="11" t="s">
        <v>248</v>
      </c>
      <c r="F24" s="11">
        <v>0</v>
      </c>
      <c r="G24" s="224">
        <f t="shared" ref="G24" si="19">ROUND(IFERROR(I24/J24,0),2)</f>
        <v>0</v>
      </c>
      <c r="H24" s="160">
        <v>0</v>
      </c>
      <c r="I24" s="224">
        <f t="shared" ref="I24" si="20">IFERROR(H24/F24,0)</f>
        <v>0</v>
      </c>
      <c r="J24" s="11">
        <v>0</v>
      </c>
      <c r="L24" s="11">
        <v>0</v>
      </c>
      <c r="M24" s="160">
        <v>0</v>
      </c>
      <c r="N24" s="224">
        <f t="shared" ref="N24" si="21">IFERROR(M24/L24,0)</f>
        <v>0</v>
      </c>
      <c r="O24" s="11" t="s">
        <v>189</v>
      </c>
      <c r="P24" s="11" t="s">
        <v>189</v>
      </c>
      <c r="Q24" s="11" t="s">
        <v>189</v>
      </c>
      <c r="R24" s="11" t="s">
        <v>189</v>
      </c>
      <c r="S24" s="11" t="s">
        <v>189</v>
      </c>
      <c r="T24" s="11" t="s">
        <v>189</v>
      </c>
      <c r="V24" s="11">
        <v>0</v>
      </c>
      <c r="W24" s="160">
        <v>0</v>
      </c>
      <c r="X24" s="224">
        <f t="shared" ref="X24" si="22">IFERROR(W24/V24,0)</f>
        <v>0</v>
      </c>
      <c r="Y24" s="11">
        <v>0</v>
      </c>
      <c r="Z24" s="160">
        <v>0</v>
      </c>
      <c r="AA24" s="224">
        <v>0</v>
      </c>
      <c r="AB24" s="11">
        <v>0</v>
      </c>
      <c r="AC24" s="160">
        <v>0</v>
      </c>
      <c r="AD24" s="224">
        <f t="shared" ref="AD24" si="23">IFERROR(AC24/AB24,0)</f>
        <v>0</v>
      </c>
    </row>
    <row r="25" spans="1:30" x14ac:dyDescent="0.3">
      <c r="A25" s="55"/>
      <c r="B25" s="11"/>
      <c r="C25" s="11" t="s">
        <v>190</v>
      </c>
      <c r="D25" s="11"/>
      <c r="E25" s="11" t="s">
        <v>249</v>
      </c>
      <c r="F25" s="11">
        <v>0</v>
      </c>
      <c r="G25" s="224">
        <f t="shared" ref="G25:G31" si="24">ROUND(IFERROR(I25/J25,0),2)</f>
        <v>0</v>
      </c>
      <c r="H25" s="160">
        <v>0</v>
      </c>
      <c r="I25" s="224">
        <f t="shared" ref="I25:I31" si="25">IFERROR(H25/F25,0)</f>
        <v>0</v>
      </c>
      <c r="J25" s="11">
        <v>0</v>
      </c>
      <c r="L25" s="11">
        <v>0</v>
      </c>
      <c r="M25" s="160">
        <v>0</v>
      </c>
      <c r="N25" s="224">
        <f t="shared" ref="N25:N31" si="26">IFERROR(M25/L25,0)</f>
        <v>0</v>
      </c>
      <c r="O25" s="11" t="s">
        <v>189</v>
      </c>
      <c r="P25" s="11" t="s">
        <v>189</v>
      </c>
      <c r="Q25" s="11" t="s">
        <v>189</v>
      </c>
      <c r="R25" s="11" t="s">
        <v>189</v>
      </c>
      <c r="S25" s="11" t="s">
        <v>189</v>
      </c>
      <c r="T25" s="11" t="s">
        <v>189</v>
      </c>
      <c r="V25" s="11">
        <v>0</v>
      </c>
      <c r="W25" s="160">
        <v>0</v>
      </c>
      <c r="X25" s="224">
        <f t="shared" ref="X25:X31" si="27">IFERROR(W25/V25,0)</f>
        <v>0</v>
      </c>
      <c r="Y25" s="11">
        <v>0</v>
      </c>
      <c r="Z25" s="160">
        <v>0</v>
      </c>
      <c r="AA25" s="224">
        <v>0</v>
      </c>
      <c r="AB25" s="11">
        <v>2</v>
      </c>
      <c r="AC25" s="160">
        <v>9.0299999999999994</v>
      </c>
      <c r="AD25" s="224">
        <f t="shared" ref="AD25:AD31" si="28">IFERROR(AC25/AB25,0)</f>
        <v>4.5149999999999997</v>
      </c>
    </row>
    <row r="26" spans="1:30" x14ac:dyDescent="0.3">
      <c r="A26" s="55"/>
      <c r="B26" s="11"/>
      <c r="C26" s="11" t="s">
        <v>190</v>
      </c>
      <c r="D26" s="11"/>
      <c r="E26" s="11" t="s">
        <v>252</v>
      </c>
      <c r="F26" s="11">
        <v>0</v>
      </c>
      <c r="G26" s="224">
        <f t="shared" ref="G26:G30" si="29">ROUND(IFERROR(I26/J26,0),2)</f>
        <v>0</v>
      </c>
      <c r="H26" s="160">
        <v>0</v>
      </c>
      <c r="I26" s="224">
        <f t="shared" ref="I26:I30" si="30">IFERROR(H26/F26,0)</f>
        <v>0</v>
      </c>
      <c r="J26" s="11">
        <v>0</v>
      </c>
      <c r="L26" s="11">
        <v>0</v>
      </c>
      <c r="M26" s="160">
        <v>0</v>
      </c>
      <c r="N26" s="224">
        <f t="shared" ref="N26:N30" si="31">IFERROR(M26/L26,0)</f>
        <v>0</v>
      </c>
      <c r="O26" s="11" t="s">
        <v>189</v>
      </c>
      <c r="P26" s="11" t="s">
        <v>189</v>
      </c>
      <c r="Q26" s="11" t="s">
        <v>189</v>
      </c>
      <c r="R26" s="11" t="s">
        <v>189</v>
      </c>
      <c r="S26" s="11" t="s">
        <v>189</v>
      </c>
      <c r="T26" s="11" t="s">
        <v>189</v>
      </c>
      <c r="V26" s="11">
        <v>1</v>
      </c>
      <c r="W26" s="160">
        <v>8.86</v>
      </c>
      <c r="X26" s="224">
        <f t="shared" ref="X26:X30" si="32">IFERROR(W26/V26,0)</f>
        <v>8.86</v>
      </c>
      <c r="Y26" s="11">
        <v>0</v>
      </c>
      <c r="Z26" s="160">
        <v>0</v>
      </c>
      <c r="AA26" s="224">
        <v>0</v>
      </c>
      <c r="AB26" s="11">
        <v>215</v>
      </c>
      <c r="AC26" s="160">
        <v>949.59</v>
      </c>
      <c r="AD26" s="224">
        <f t="shared" ref="AD26:AD30" si="33">IFERROR(AC26/AB26,0)</f>
        <v>4.4166976744186046</v>
      </c>
    </row>
    <row r="27" spans="1:30" x14ac:dyDescent="0.3">
      <c r="A27" s="55"/>
      <c r="B27" s="11"/>
      <c r="C27" s="11" t="s">
        <v>190</v>
      </c>
      <c r="D27" s="11"/>
      <c r="E27" s="11" t="s">
        <v>253</v>
      </c>
      <c r="F27" s="11">
        <v>0</v>
      </c>
      <c r="G27" s="224">
        <f t="shared" ref="G27" si="34">ROUND(IFERROR(I27/J27,0),2)</f>
        <v>0</v>
      </c>
      <c r="H27" s="160">
        <v>0</v>
      </c>
      <c r="I27" s="224">
        <f t="shared" ref="I27" si="35">IFERROR(H27/F27,0)</f>
        <v>0</v>
      </c>
      <c r="J27" s="11">
        <v>0</v>
      </c>
      <c r="L27" s="11">
        <v>0</v>
      </c>
      <c r="M27" s="160">
        <v>0</v>
      </c>
      <c r="N27" s="224">
        <f t="shared" ref="N27" si="36">IFERROR(M27/L27,0)</f>
        <v>0</v>
      </c>
      <c r="O27" s="11" t="s">
        <v>189</v>
      </c>
      <c r="P27" s="11" t="s">
        <v>189</v>
      </c>
      <c r="Q27" s="11" t="s">
        <v>189</v>
      </c>
      <c r="R27" s="11" t="s">
        <v>189</v>
      </c>
      <c r="S27" s="11" t="s">
        <v>189</v>
      </c>
      <c r="T27" s="11" t="s">
        <v>189</v>
      </c>
      <c r="V27" s="11">
        <v>0</v>
      </c>
      <c r="W27" s="160">
        <v>0</v>
      </c>
      <c r="X27" s="224">
        <f t="shared" ref="X27" si="37">IFERROR(W27/V27,0)</f>
        <v>0</v>
      </c>
      <c r="Y27" s="11">
        <v>0</v>
      </c>
      <c r="Z27" s="160">
        <v>0</v>
      </c>
      <c r="AA27" s="224">
        <v>0</v>
      </c>
      <c r="AB27" s="11">
        <v>16</v>
      </c>
      <c r="AC27" s="160">
        <v>52.85</v>
      </c>
      <c r="AD27" s="224">
        <f t="shared" ref="AD27" si="38">IFERROR(AC27/AB27,0)</f>
        <v>3.3031250000000001</v>
      </c>
    </row>
    <row r="28" spans="1:30" x14ac:dyDescent="0.3">
      <c r="A28" s="55"/>
      <c r="B28" s="11"/>
      <c r="C28" s="11" t="s">
        <v>190</v>
      </c>
      <c r="D28" s="11"/>
      <c r="E28" s="11" t="s">
        <v>254</v>
      </c>
      <c r="F28" s="11">
        <v>0</v>
      </c>
      <c r="G28" s="224">
        <f t="shared" si="29"/>
        <v>0</v>
      </c>
      <c r="H28" s="160">
        <v>0</v>
      </c>
      <c r="I28" s="224">
        <f t="shared" si="30"/>
        <v>0</v>
      </c>
      <c r="J28" s="11">
        <v>0</v>
      </c>
      <c r="L28" s="11">
        <v>0</v>
      </c>
      <c r="M28" s="160">
        <v>0</v>
      </c>
      <c r="N28" s="224">
        <f t="shared" si="31"/>
        <v>0</v>
      </c>
      <c r="O28" s="11" t="s">
        <v>189</v>
      </c>
      <c r="P28" s="11" t="s">
        <v>189</v>
      </c>
      <c r="Q28" s="11" t="s">
        <v>189</v>
      </c>
      <c r="R28" s="11" t="s">
        <v>189</v>
      </c>
      <c r="S28" s="11" t="s">
        <v>189</v>
      </c>
      <c r="T28" s="11" t="s">
        <v>189</v>
      </c>
      <c r="V28" s="11">
        <v>0</v>
      </c>
      <c r="W28" s="160">
        <v>0</v>
      </c>
      <c r="X28" s="224">
        <f t="shared" si="32"/>
        <v>0</v>
      </c>
      <c r="Y28" s="11">
        <v>0</v>
      </c>
      <c r="Z28" s="160">
        <v>0</v>
      </c>
      <c r="AA28" s="224">
        <v>0</v>
      </c>
      <c r="AB28" s="11">
        <v>0</v>
      </c>
      <c r="AC28" s="160">
        <v>0</v>
      </c>
      <c r="AD28" s="224">
        <f t="shared" si="33"/>
        <v>0</v>
      </c>
    </row>
    <row r="29" spans="1:30" x14ac:dyDescent="0.3">
      <c r="A29" s="55"/>
      <c r="B29" s="11"/>
      <c r="C29" s="11" t="s">
        <v>190</v>
      </c>
      <c r="D29" s="11"/>
      <c r="E29" s="11" t="s">
        <v>256</v>
      </c>
      <c r="F29" s="11">
        <v>0</v>
      </c>
      <c r="G29" s="224">
        <f t="shared" ref="G29" si="39">ROUND(IFERROR(I29/J29,0),2)</f>
        <v>0</v>
      </c>
      <c r="H29" s="160">
        <v>0</v>
      </c>
      <c r="I29" s="224">
        <f t="shared" ref="I29" si="40">IFERROR(H29/F29,0)</f>
        <v>0</v>
      </c>
      <c r="J29" s="11">
        <v>0</v>
      </c>
      <c r="L29" s="11">
        <v>0</v>
      </c>
      <c r="M29" s="160">
        <v>0</v>
      </c>
      <c r="N29" s="224">
        <f t="shared" ref="N29" si="41">IFERROR(M29/L29,0)</f>
        <v>0</v>
      </c>
      <c r="O29" s="11" t="s">
        <v>189</v>
      </c>
      <c r="P29" s="11" t="s">
        <v>189</v>
      </c>
      <c r="Q29" s="11" t="s">
        <v>189</v>
      </c>
      <c r="R29" s="11" t="s">
        <v>189</v>
      </c>
      <c r="S29" s="11" t="s">
        <v>189</v>
      </c>
      <c r="T29" s="11" t="s">
        <v>189</v>
      </c>
      <c r="V29" s="11">
        <v>0</v>
      </c>
      <c r="W29" s="160">
        <v>0</v>
      </c>
      <c r="X29" s="224">
        <f t="shared" ref="X29" si="42">IFERROR(W29/V29,0)</f>
        <v>0</v>
      </c>
      <c r="Y29" s="11">
        <v>0</v>
      </c>
      <c r="Z29" s="160">
        <v>0</v>
      </c>
      <c r="AA29" s="224">
        <v>0</v>
      </c>
      <c r="AB29" s="11">
        <v>42</v>
      </c>
      <c r="AC29" s="160">
        <v>218.78</v>
      </c>
      <c r="AD29" s="224">
        <f t="shared" ref="AD29" si="43">IFERROR(AC29/AB29,0)</f>
        <v>5.2090476190476194</v>
      </c>
    </row>
    <row r="30" spans="1:30" x14ac:dyDescent="0.3">
      <c r="A30" s="55"/>
      <c r="B30" s="11"/>
      <c r="C30" s="11" t="s">
        <v>190</v>
      </c>
      <c r="D30" s="11"/>
      <c r="E30" s="11" t="s">
        <v>257</v>
      </c>
      <c r="F30" s="11">
        <v>45</v>
      </c>
      <c r="G30" s="224">
        <f t="shared" si="29"/>
        <v>175.85</v>
      </c>
      <c r="H30" s="160">
        <v>126609.11</v>
      </c>
      <c r="I30" s="224">
        <f t="shared" si="30"/>
        <v>2813.5357777777776</v>
      </c>
      <c r="J30" s="11">
        <v>16</v>
      </c>
      <c r="L30" s="11">
        <v>5</v>
      </c>
      <c r="M30" s="160">
        <v>9458.31</v>
      </c>
      <c r="N30" s="224">
        <f t="shared" si="31"/>
        <v>1891.6619999999998</v>
      </c>
      <c r="O30" s="11" t="s">
        <v>189</v>
      </c>
      <c r="P30" s="11" t="s">
        <v>189</v>
      </c>
      <c r="Q30" s="11" t="s">
        <v>189</v>
      </c>
      <c r="R30" s="11" t="s">
        <v>189</v>
      </c>
      <c r="S30" s="11" t="s">
        <v>189</v>
      </c>
      <c r="T30" s="11" t="s">
        <v>189</v>
      </c>
      <c r="V30" s="11">
        <v>1</v>
      </c>
      <c r="W30" s="160">
        <v>1.54</v>
      </c>
      <c r="X30" s="224">
        <f t="shared" si="32"/>
        <v>1.54</v>
      </c>
      <c r="Y30" s="11">
        <v>0</v>
      </c>
      <c r="Z30" s="160">
        <v>0</v>
      </c>
      <c r="AA30" s="224">
        <v>0</v>
      </c>
      <c r="AB30" s="11">
        <v>3349</v>
      </c>
      <c r="AC30" s="160">
        <v>28843.42</v>
      </c>
      <c r="AD30" s="224">
        <f t="shared" si="33"/>
        <v>8.6125470289638688</v>
      </c>
    </row>
    <row r="31" spans="1:30" x14ac:dyDescent="0.3">
      <c r="A31" s="55"/>
      <c r="B31" s="11"/>
      <c r="C31" s="11" t="s">
        <v>190</v>
      </c>
      <c r="D31" s="11"/>
      <c r="E31" s="11" t="s">
        <v>258</v>
      </c>
      <c r="F31" s="11">
        <v>0</v>
      </c>
      <c r="G31" s="224">
        <f t="shared" si="24"/>
        <v>0</v>
      </c>
      <c r="H31" s="160">
        <v>0</v>
      </c>
      <c r="I31" s="224">
        <f t="shared" si="25"/>
        <v>0</v>
      </c>
      <c r="J31" s="11">
        <v>0</v>
      </c>
      <c r="L31" s="11">
        <v>0</v>
      </c>
      <c r="M31" s="160">
        <v>0</v>
      </c>
      <c r="N31" s="224">
        <f t="shared" si="26"/>
        <v>0</v>
      </c>
      <c r="O31" s="11" t="s">
        <v>189</v>
      </c>
      <c r="P31" s="11" t="s">
        <v>189</v>
      </c>
      <c r="Q31" s="11" t="s">
        <v>189</v>
      </c>
      <c r="R31" s="11" t="s">
        <v>189</v>
      </c>
      <c r="S31" s="11" t="s">
        <v>189</v>
      </c>
      <c r="T31" s="11" t="s">
        <v>189</v>
      </c>
      <c r="V31" s="11">
        <v>0</v>
      </c>
      <c r="W31" s="160">
        <v>0</v>
      </c>
      <c r="X31" s="224">
        <f t="shared" si="27"/>
        <v>0</v>
      </c>
      <c r="Y31" s="11">
        <v>0</v>
      </c>
      <c r="Z31" s="160">
        <v>0</v>
      </c>
      <c r="AA31" s="224">
        <v>0</v>
      </c>
      <c r="AB31" s="11">
        <v>24</v>
      </c>
      <c r="AC31" s="160">
        <v>63.65</v>
      </c>
      <c r="AD31" s="224">
        <f t="shared" si="28"/>
        <v>2.6520833333333331</v>
      </c>
    </row>
    <row r="32" spans="1:30" ht="15" thickBot="1" x14ac:dyDescent="0.35">
      <c r="A32" s="55"/>
      <c r="B32" s="11"/>
      <c r="C32" s="11"/>
      <c r="D32" s="11"/>
      <c r="E32" s="11"/>
      <c r="F32" s="11"/>
      <c r="G32" s="228"/>
      <c r="H32" s="11"/>
      <c r="I32" s="228"/>
      <c r="J32" s="11"/>
      <c r="L32" s="11"/>
      <c r="M32" s="11"/>
      <c r="N32" s="228"/>
      <c r="O32" s="11"/>
      <c r="P32" s="11"/>
      <c r="Q32" s="11"/>
      <c r="R32" s="11"/>
      <c r="S32" s="11"/>
      <c r="T32" s="11"/>
      <c r="V32" s="11"/>
      <c r="W32" s="11"/>
      <c r="X32" s="228"/>
      <c r="Y32" s="11"/>
      <c r="Z32" s="11"/>
      <c r="AA32" s="228"/>
      <c r="AB32" s="11"/>
      <c r="AC32" s="11"/>
      <c r="AD32" s="228"/>
    </row>
    <row r="33" spans="1:30" ht="15" thickBot="1" x14ac:dyDescent="0.35">
      <c r="A33" s="55"/>
      <c r="B33" s="93" t="s">
        <v>124</v>
      </c>
      <c r="C33" s="100"/>
      <c r="D33" s="100"/>
      <c r="E33" s="100"/>
      <c r="F33" s="173">
        <f>SUM(F23:F32)</f>
        <v>45</v>
      </c>
      <c r="G33" s="226">
        <f>AVERAGEIF(G23:G32,"&gt;0")</f>
        <v>175.85</v>
      </c>
      <c r="H33" s="163">
        <f>AVERAGEIF(H23:H32,"&gt;0")</f>
        <v>126609.11</v>
      </c>
      <c r="I33" s="226">
        <f>AVERAGEIF(I23:I32,"&gt;0")</f>
        <v>2813.5357777777776</v>
      </c>
      <c r="J33" s="164">
        <f>AVERAGEIF(J23:J32,"&gt;0")</f>
        <v>16</v>
      </c>
      <c r="L33" s="209">
        <f>SUM(L23:L32)</f>
        <v>5</v>
      </c>
      <c r="M33" s="203">
        <f>SUM(M23:M32)</f>
        <v>9458.31</v>
      </c>
      <c r="N33" s="226">
        <f>AVERAGEIF(N23:N32,"&gt;0")</f>
        <v>1891.6619999999998</v>
      </c>
      <c r="O33" s="95" t="s">
        <v>189</v>
      </c>
      <c r="P33" s="95" t="s">
        <v>189</v>
      </c>
      <c r="Q33" s="99" t="s">
        <v>189</v>
      </c>
      <c r="R33" s="95" t="s">
        <v>189</v>
      </c>
      <c r="S33" s="95" t="s">
        <v>189</v>
      </c>
      <c r="T33" s="99" t="s">
        <v>189</v>
      </c>
      <c r="V33" s="209">
        <f>SUM(V23:V32)</f>
        <v>2</v>
      </c>
      <c r="W33" s="203">
        <f>SUM(W23:W32)</f>
        <v>10.399999999999999</v>
      </c>
      <c r="X33" s="226">
        <f>IFERROR(AVERAGEIF(X23:X32,"&gt;0"),0)</f>
        <v>5.1999999999999993</v>
      </c>
      <c r="Y33" s="173">
        <v>0</v>
      </c>
      <c r="Z33" s="173">
        <v>0</v>
      </c>
      <c r="AA33" s="229">
        <v>0</v>
      </c>
      <c r="AB33" s="158">
        <f>SUM(AB23:AB32)</f>
        <v>3672</v>
      </c>
      <c r="AC33" s="203">
        <f>SUM(AC23:AC32)</f>
        <v>30321.93</v>
      </c>
      <c r="AD33" s="227">
        <f>AVERAGEIF(AD23:AD32,"&gt;0")</f>
        <v>5.2000834270138228</v>
      </c>
    </row>
    <row r="34" spans="1:30" s="4" customFormat="1" ht="13.2" x14ac:dyDescent="0.25">
      <c r="A34" s="55"/>
      <c r="L34" s="50"/>
      <c r="V34" s="50"/>
    </row>
    <row r="35" spans="1:30" ht="66" x14ac:dyDescent="0.3">
      <c r="A35" s="55" t="str">
        <f>Arrearages!A54</f>
        <v>July,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3">
      <c r="A36" s="55"/>
      <c r="B36" s="11"/>
      <c r="C36" s="11" t="s">
        <v>190</v>
      </c>
      <c r="D36" s="11"/>
      <c r="E36" s="157">
        <v>0</v>
      </c>
      <c r="F36" s="11">
        <v>0</v>
      </c>
      <c r="G36" s="223">
        <f>ROUND(IFERROR(I36/J36,0),2)</f>
        <v>0</v>
      </c>
      <c r="H36" s="161">
        <v>0</v>
      </c>
      <c r="I36" s="223">
        <f>IFERROR(H36/F36,0)</f>
        <v>0</v>
      </c>
      <c r="J36" s="11">
        <v>0</v>
      </c>
      <c r="L36" s="11">
        <v>0</v>
      </c>
      <c r="M36" s="161">
        <v>0</v>
      </c>
      <c r="N36" s="230">
        <f t="shared" ref="N36:N44" si="44">IFERROR(M36/L36,0)</f>
        <v>0</v>
      </c>
      <c r="O36" s="11" t="s">
        <v>189</v>
      </c>
      <c r="P36" s="11" t="s">
        <v>189</v>
      </c>
      <c r="Q36" s="11" t="s">
        <v>189</v>
      </c>
      <c r="R36" s="11" t="s">
        <v>189</v>
      </c>
      <c r="S36" s="11" t="s">
        <v>189</v>
      </c>
      <c r="T36" s="11" t="s">
        <v>189</v>
      </c>
      <c r="V36" s="11">
        <v>0</v>
      </c>
      <c r="W36" s="161">
        <v>0</v>
      </c>
      <c r="X36" s="230">
        <f t="shared" ref="X36:X44" si="45">IFERROR(W36/V36,0)</f>
        <v>0</v>
      </c>
      <c r="Y36" s="11">
        <v>0</v>
      </c>
      <c r="Z36" s="161">
        <v>0</v>
      </c>
      <c r="AA36" s="223">
        <v>0</v>
      </c>
      <c r="AB36" s="11">
        <v>9</v>
      </c>
      <c r="AC36" s="161">
        <v>68.960000000000008</v>
      </c>
      <c r="AD36" s="230">
        <f t="shared" ref="AD36:AD44" si="46">IFERROR(AC36/AB36,0)</f>
        <v>7.6622222222222227</v>
      </c>
    </row>
    <row r="37" spans="1:30" x14ac:dyDescent="0.3">
      <c r="A37" s="55"/>
      <c r="B37" s="11"/>
      <c r="C37" s="11" t="s">
        <v>190</v>
      </c>
      <c r="D37" s="11"/>
      <c r="E37" s="11" t="s">
        <v>247</v>
      </c>
      <c r="F37" s="11">
        <v>0</v>
      </c>
      <c r="G37" s="224">
        <f t="shared" ref="G37:G44" si="47">ROUND(IFERROR(I37/J37,0),2)</f>
        <v>0</v>
      </c>
      <c r="H37" s="160">
        <v>0</v>
      </c>
      <c r="I37" s="224">
        <f t="shared" ref="I37:I44" si="48">IFERROR(H37/F37,0)</f>
        <v>0</v>
      </c>
      <c r="J37" s="11">
        <v>0</v>
      </c>
      <c r="L37" s="11">
        <v>0</v>
      </c>
      <c r="M37" s="160">
        <v>0</v>
      </c>
      <c r="N37" s="224">
        <f t="shared" si="44"/>
        <v>0</v>
      </c>
      <c r="O37" s="11" t="s">
        <v>189</v>
      </c>
      <c r="P37" s="11" t="s">
        <v>189</v>
      </c>
      <c r="Q37" s="11" t="s">
        <v>189</v>
      </c>
      <c r="R37" s="11" t="s">
        <v>189</v>
      </c>
      <c r="S37" s="11" t="s">
        <v>189</v>
      </c>
      <c r="T37" s="11" t="s">
        <v>189</v>
      </c>
      <c r="V37" s="11">
        <v>0</v>
      </c>
      <c r="W37" s="160">
        <v>0</v>
      </c>
      <c r="X37" s="224">
        <f t="shared" si="45"/>
        <v>0</v>
      </c>
      <c r="Y37" s="11">
        <v>0</v>
      </c>
      <c r="Z37" s="160">
        <v>0</v>
      </c>
      <c r="AA37" s="224">
        <v>0</v>
      </c>
      <c r="AB37" s="11">
        <v>2</v>
      </c>
      <c r="AC37" s="160">
        <v>6.36</v>
      </c>
      <c r="AD37" s="224">
        <f t="shared" si="46"/>
        <v>3.18</v>
      </c>
    </row>
    <row r="38" spans="1:30" x14ac:dyDescent="0.3">
      <c r="A38" s="55"/>
      <c r="B38" s="11"/>
      <c r="C38" s="11" t="s">
        <v>190</v>
      </c>
      <c r="D38" s="11"/>
      <c r="E38" s="11" t="s">
        <v>252</v>
      </c>
      <c r="F38" s="11">
        <v>0</v>
      </c>
      <c r="G38" s="224">
        <f t="shared" ref="G38:G43" si="49">ROUND(IFERROR(I38/J38,0),2)</f>
        <v>0</v>
      </c>
      <c r="H38" s="160">
        <v>0</v>
      </c>
      <c r="I38" s="224">
        <f t="shared" ref="I38:I43" si="50">IFERROR(H38/F38,0)</f>
        <v>0</v>
      </c>
      <c r="J38" s="11">
        <v>0</v>
      </c>
      <c r="L38" s="11">
        <v>0</v>
      </c>
      <c r="M38" s="160">
        <v>0</v>
      </c>
      <c r="N38" s="224">
        <f t="shared" ref="N38:N43" si="51">IFERROR(M38/L38,0)</f>
        <v>0</v>
      </c>
      <c r="O38" s="11" t="s">
        <v>189</v>
      </c>
      <c r="P38" s="11" t="s">
        <v>189</v>
      </c>
      <c r="Q38" s="11" t="s">
        <v>189</v>
      </c>
      <c r="R38" s="11" t="s">
        <v>189</v>
      </c>
      <c r="S38" s="11" t="s">
        <v>189</v>
      </c>
      <c r="T38" s="11" t="s">
        <v>189</v>
      </c>
      <c r="V38" s="11">
        <v>1</v>
      </c>
      <c r="W38" s="160">
        <v>58.11</v>
      </c>
      <c r="X38" s="224">
        <f t="shared" ref="X38:X43" si="52">IFERROR(W38/V38,0)</f>
        <v>58.11</v>
      </c>
      <c r="Y38" s="11">
        <v>0</v>
      </c>
      <c r="Z38" s="160">
        <v>0</v>
      </c>
      <c r="AA38" s="224">
        <v>0</v>
      </c>
      <c r="AB38" s="11">
        <v>135</v>
      </c>
      <c r="AC38" s="160">
        <v>531.65</v>
      </c>
      <c r="AD38" s="224">
        <f t="shared" ref="AD38:AD43" si="53">IFERROR(AC38/AB38,0)</f>
        <v>3.938148148148148</v>
      </c>
    </row>
    <row r="39" spans="1:30" x14ac:dyDescent="0.3">
      <c r="A39" s="55"/>
      <c r="B39" s="11"/>
      <c r="C39" s="11" t="s">
        <v>190</v>
      </c>
      <c r="D39" s="11"/>
      <c r="E39" s="11" t="s">
        <v>253</v>
      </c>
      <c r="F39" s="11">
        <v>0</v>
      </c>
      <c r="G39" s="224">
        <f t="shared" si="49"/>
        <v>0</v>
      </c>
      <c r="H39" s="160">
        <v>0</v>
      </c>
      <c r="I39" s="224">
        <f t="shared" si="50"/>
        <v>0</v>
      </c>
      <c r="J39" s="11">
        <v>0</v>
      </c>
      <c r="L39" s="11">
        <v>0</v>
      </c>
      <c r="M39" s="160">
        <v>0</v>
      </c>
      <c r="N39" s="224">
        <f t="shared" si="51"/>
        <v>0</v>
      </c>
      <c r="O39" s="11" t="s">
        <v>189</v>
      </c>
      <c r="P39" s="11" t="s">
        <v>189</v>
      </c>
      <c r="Q39" s="11" t="s">
        <v>189</v>
      </c>
      <c r="R39" s="11" t="s">
        <v>189</v>
      </c>
      <c r="S39" s="11" t="s">
        <v>189</v>
      </c>
      <c r="T39" s="11" t="s">
        <v>189</v>
      </c>
      <c r="V39" s="11">
        <v>0</v>
      </c>
      <c r="W39" s="160">
        <v>0</v>
      </c>
      <c r="X39" s="224">
        <f t="shared" si="52"/>
        <v>0</v>
      </c>
      <c r="Y39" s="11">
        <v>0</v>
      </c>
      <c r="Z39" s="160">
        <v>0</v>
      </c>
      <c r="AA39" s="224">
        <v>0</v>
      </c>
      <c r="AB39" s="11">
        <v>18</v>
      </c>
      <c r="AC39" s="160">
        <v>104.75</v>
      </c>
      <c r="AD39" s="224">
        <f t="shared" si="53"/>
        <v>5.8194444444444446</v>
      </c>
    </row>
    <row r="40" spans="1:30" x14ac:dyDescent="0.3">
      <c r="A40" s="55"/>
      <c r="B40" s="11"/>
      <c r="C40" s="11" t="s">
        <v>190</v>
      </c>
      <c r="D40" s="11"/>
      <c r="E40" s="11" t="s">
        <v>254</v>
      </c>
      <c r="F40" s="11">
        <v>0</v>
      </c>
      <c r="G40" s="224">
        <f t="shared" ref="G40:G41" si="54">ROUND(IFERROR(I40/J40,0),2)</f>
        <v>0</v>
      </c>
      <c r="H40" s="160">
        <v>0</v>
      </c>
      <c r="I40" s="224">
        <f t="shared" ref="I40:I41" si="55">IFERROR(H40/F40,0)</f>
        <v>0</v>
      </c>
      <c r="J40" s="11">
        <v>0</v>
      </c>
      <c r="L40" s="11">
        <v>0</v>
      </c>
      <c r="M40" s="160">
        <v>0</v>
      </c>
      <c r="N40" s="224">
        <f t="shared" ref="N40:N41" si="56">IFERROR(M40/L40,0)</f>
        <v>0</v>
      </c>
      <c r="O40" s="11" t="s">
        <v>189</v>
      </c>
      <c r="P40" s="11" t="s">
        <v>189</v>
      </c>
      <c r="Q40" s="11" t="s">
        <v>189</v>
      </c>
      <c r="R40" s="11" t="s">
        <v>189</v>
      </c>
      <c r="S40" s="11" t="s">
        <v>189</v>
      </c>
      <c r="T40" s="11" t="s">
        <v>189</v>
      </c>
      <c r="V40" s="11">
        <v>0</v>
      </c>
      <c r="W40" s="160">
        <v>0</v>
      </c>
      <c r="X40" s="224">
        <f t="shared" ref="X40:X41" si="57">IFERROR(W40/V40,0)</f>
        <v>0</v>
      </c>
      <c r="Y40" s="11">
        <v>0</v>
      </c>
      <c r="Z40" s="160">
        <v>0</v>
      </c>
      <c r="AA40" s="224">
        <v>0</v>
      </c>
      <c r="AB40" s="11">
        <v>2</v>
      </c>
      <c r="AC40" s="160">
        <v>18.09</v>
      </c>
      <c r="AD40" s="224">
        <f t="shared" ref="AD40:AD41" si="58">IFERROR(AC40/AB40,0)</f>
        <v>9.0449999999999999</v>
      </c>
    </row>
    <row r="41" spans="1:30" x14ac:dyDescent="0.3">
      <c r="A41" s="55"/>
      <c r="B41" s="11"/>
      <c r="C41" s="11" t="s">
        <v>190</v>
      </c>
      <c r="D41" s="11"/>
      <c r="E41" s="11" t="s">
        <v>255</v>
      </c>
      <c r="F41" s="11">
        <v>0</v>
      </c>
      <c r="G41" s="224">
        <f t="shared" si="54"/>
        <v>0</v>
      </c>
      <c r="H41" s="160">
        <v>0</v>
      </c>
      <c r="I41" s="224">
        <f t="shared" si="55"/>
        <v>0</v>
      </c>
      <c r="J41" s="11">
        <v>0</v>
      </c>
      <c r="L41" s="11">
        <v>0</v>
      </c>
      <c r="M41" s="160">
        <v>0</v>
      </c>
      <c r="N41" s="224">
        <f t="shared" si="56"/>
        <v>0</v>
      </c>
      <c r="O41" s="11" t="s">
        <v>189</v>
      </c>
      <c r="P41" s="11" t="s">
        <v>189</v>
      </c>
      <c r="Q41" s="11" t="s">
        <v>189</v>
      </c>
      <c r="R41" s="11" t="s">
        <v>189</v>
      </c>
      <c r="S41" s="11" t="s">
        <v>189</v>
      </c>
      <c r="T41" s="11" t="s">
        <v>189</v>
      </c>
      <c r="V41" s="11">
        <v>0</v>
      </c>
      <c r="W41" s="160">
        <v>0</v>
      </c>
      <c r="X41" s="224">
        <f t="shared" si="57"/>
        <v>0</v>
      </c>
      <c r="Y41" s="11">
        <v>0</v>
      </c>
      <c r="Z41" s="160">
        <v>0</v>
      </c>
      <c r="AA41" s="224">
        <v>0</v>
      </c>
      <c r="AB41" s="11">
        <v>0</v>
      </c>
      <c r="AC41" s="160">
        <v>0</v>
      </c>
      <c r="AD41" s="224">
        <f t="shared" si="58"/>
        <v>0</v>
      </c>
    </row>
    <row r="42" spans="1:30" x14ac:dyDescent="0.3">
      <c r="A42" s="55"/>
      <c r="B42" s="11"/>
      <c r="C42" s="11" t="s">
        <v>190</v>
      </c>
      <c r="D42" s="11"/>
      <c r="E42" s="11" t="s">
        <v>256</v>
      </c>
      <c r="F42" s="11">
        <v>0</v>
      </c>
      <c r="G42" s="224">
        <f t="shared" ref="G42" si="59">ROUND(IFERROR(I42/J42,0),2)</f>
        <v>0</v>
      </c>
      <c r="H42" s="160">
        <v>0</v>
      </c>
      <c r="I42" s="224">
        <f t="shared" ref="I42" si="60">IFERROR(H42/F42,0)</f>
        <v>0</v>
      </c>
      <c r="J42" s="11">
        <v>0</v>
      </c>
      <c r="L42" s="11">
        <v>1</v>
      </c>
      <c r="M42" s="160">
        <v>0</v>
      </c>
      <c r="N42" s="224">
        <f t="shared" ref="N42" si="61">IFERROR(M42/L42,0)</f>
        <v>0</v>
      </c>
      <c r="O42" s="11" t="s">
        <v>189</v>
      </c>
      <c r="P42" s="11" t="s">
        <v>189</v>
      </c>
      <c r="Q42" s="11" t="s">
        <v>189</v>
      </c>
      <c r="R42" s="11" t="s">
        <v>189</v>
      </c>
      <c r="S42" s="11" t="s">
        <v>189</v>
      </c>
      <c r="T42" s="11" t="s">
        <v>189</v>
      </c>
      <c r="V42" s="11">
        <v>0</v>
      </c>
      <c r="W42" s="160">
        <v>0</v>
      </c>
      <c r="X42" s="224">
        <f t="shared" ref="X42" si="62">IFERROR(W42/V42,0)</f>
        <v>0</v>
      </c>
      <c r="Y42" s="11">
        <v>0</v>
      </c>
      <c r="Z42" s="160">
        <v>0</v>
      </c>
      <c r="AA42" s="224">
        <v>0</v>
      </c>
      <c r="AB42" s="11">
        <v>48</v>
      </c>
      <c r="AC42" s="160">
        <v>205.72</v>
      </c>
      <c r="AD42" s="224">
        <f t="shared" ref="AD42" si="63">IFERROR(AC42/AB42,0)</f>
        <v>4.2858333333333336</v>
      </c>
    </row>
    <row r="43" spans="1:30" x14ac:dyDescent="0.3">
      <c r="A43" s="55"/>
      <c r="B43" s="11"/>
      <c r="C43" s="11" t="s">
        <v>190</v>
      </c>
      <c r="D43" s="11"/>
      <c r="E43" s="11" t="s">
        <v>257</v>
      </c>
      <c r="F43" s="11">
        <v>0</v>
      </c>
      <c r="G43" s="224">
        <f t="shared" si="49"/>
        <v>0</v>
      </c>
      <c r="H43" s="160">
        <v>0</v>
      </c>
      <c r="I43" s="224">
        <f t="shared" si="50"/>
        <v>0</v>
      </c>
      <c r="J43" s="11">
        <v>0</v>
      </c>
      <c r="L43" s="11">
        <v>9</v>
      </c>
      <c r="M43" s="160">
        <v>18902.5</v>
      </c>
      <c r="N43" s="224">
        <f t="shared" si="51"/>
        <v>2100.2777777777778</v>
      </c>
      <c r="O43" s="11" t="s">
        <v>189</v>
      </c>
      <c r="P43" s="11" t="s">
        <v>189</v>
      </c>
      <c r="Q43" s="11" t="s">
        <v>189</v>
      </c>
      <c r="R43" s="11" t="s">
        <v>189</v>
      </c>
      <c r="S43" s="11" t="s">
        <v>189</v>
      </c>
      <c r="T43" s="11" t="s">
        <v>189</v>
      </c>
      <c r="V43" s="11">
        <v>28</v>
      </c>
      <c r="W43" s="160">
        <v>160.09</v>
      </c>
      <c r="X43" s="224">
        <f t="shared" si="52"/>
        <v>5.7175000000000002</v>
      </c>
      <c r="Y43" s="11">
        <v>0</v>
      </c>
      <c r="Z43" s="160">
        <v>0</v>
      </c>
      <c r="AA43" s="224">
        <v>0</v>
      </c>
      <c r="AB43" s="11">
        <v>4117</v>
      </c>
      <c r="AC43" s="160">
        <v>19932.580000000002</v>
      </c>
      <c r="AD43" s="224">
        <f t="shared" si="53"/>
        <v>4.8415302404663594</v>
      </c>
    </row>
    <row r="44" spans="1:30" x14ac:dyDescent="0.3">
      <c r="A44" s="55"/>
      <c r="B44" s="11"/>
      <c r="C44" s="11" t="s">
        <v>190</v>
      </c>
      <c r="D44" s="11"/>
      <c r="E44" s="11" t="s">
        <v>258</v>
      </c>
      <c r="F44" s="11">
        <v>0</v>
      </c>
      <c r="G44" s="224">
        <f t="shared" si="47"/>
        <v>0</v>
      </c>
      <c r="H44" s="160">
        <v>0</v>
      </c>
      <c r="I44" s="224">
        <f t="shared" si="48"/>
        <v>0</v>
      </c>
      <c r="J44" s="11">
        <v>0</v>
      </c>
      <c r="L44" s="11">
        <v>0</v>
      </c>
      <c r="M44" s="160">
        <v>0</v>
      </c>
      <c r="N44" s="224">
        <f t="shared" si="44"/>
        <v>0</v>
      </c>
      <c r="O44" s="11" t="s">
        <v>189</v>
      </c>
      <c r="P44" s="11" t="s">
        <v>189</v>
      </c>
      <c r="Q44" s="11" t="s">
        <v>189</v>
      </c>
      <c r="R44" s="11" t="s">
        <v>189</v>
      </c>
      <c r="S44" s="11" t="s">
        <v>189</v>
      </c>
      <c r="T44" s="11" t="s">
        <v>189</v>
      </c>
      <c r="V44" s="11">
        <v>1</v>
      </c>
      <c r="W44" s="160">
        <v>2.52</v>
      </c>
      <c r="X44" s="224">
        <f t="shared" si="45"/>
        <v>2.52</v>
      </c>
      <c r="Y44" s="11">
        <v>0</v>
      </c>
      <c r="Z44" s="160">
        <v>0</v>
      </c>
      <c r="AA44" s="224">
        <v>0</v>
      </c>
      <c r="AB44" s="11">
        <v>24</v>
      </c>
      <c r="AC44" s="160">
        <v>57.93</v>
      </c>
      <c r="AD44" s="224">
        <f t="shared" si="46"/>
        <v>2.4137499999999998</v>
      </c>
    </row>
    <row r="45" spans="1:30" ht="15" thickBot="1" x14ac:dyDescent="0.35">
      <c r="A45" s="55"/>
      <c r="B45" s="11"/>
      <c r="C45" s="11"/>
      <c r="D45" s="11"/>
      <c r="E45" s="11"/>
      <c r="F45" s="11"/>
      <c r="G45" s="228"/>
      <c r="H45" s="11"/>
      <c r="I45" s="228"/>
      <c r="J45" s="11"/>
      <c r="L45" s="11"/>
      <c r="M45" s="11"/>
      <c r="N45" s="228"/>
      <c r="O45" s="11"/>
      <c r="P45" s="11"/>
      <c r="Q45" s="11"/>
      <c r="R45" s="11"/>
      <c r="S45" s="11"/>
      <c r="T45" s="11"/>
      <c r="V45" s="11"/>
      <c r="W45" s="11"/>
      <c r="X45" s="228"/>
      <c r="Y45" s="11"/>
      <c r="Z45" s="11"/>
      <c r="AA45" s="228"/>
      <c r="AB45" s="11"/>
      <c r="AC45" s="11"/>
      <c r="AD45" s="228"/>
    </row>
    <row r="46" spans="1:30" ht="15" thickBot="1" x14ac:dyDescent="0.35">
      <c r="A46" s="55"/>
      <c r="B46" s="93" t="s">
        <v>124</v>
      </c>
      <c r="C46" s="100"/>
      <c r="D46" s="100"/>
      <c r="E46" s="100"/>
      <c r="F46" s="173">
        <f>SUM(F36:F45)</f>
        <v>0</v>
      </c>
      <c r="G46" s="226">
        <f>IFERROR(AVERAGEIF(G36:G45,"&gt;0"),0)</f>
        <v>0</v>
      </c>
      <c r="H46" s="163">
        <f>IFERROR(AVERAGEIF(H36:H45,"&gt;0"),0)</f>
        <v>0</v>
      </c>
      <c r="I46" s="226">
        <f>IFERROR(AVERAGEIF(I36:I45,"&gt;0"),0)</f>
        <v>0</v>
      </c>
      <c r="J46" s="164">
        <f>IFERROR(AVERAGEIF(J36:J45,"&gt;0"),0)</f>
        <v>0</v>
      </c>
      <c r="L46" s="209">
        <f>SUM(L36:L45)</f>
        <v>10</v>
      </c>
      <c r="M46" s="203">
        <f>SUM(M36:M45)</f>
        <v>18902.5</v>
      </c>
      <c r="N46" s="226">
        <f>AVERAGEIF(N36:N45,"&gt;0")</f>
        <v>2100.2777777777778</v>
      </c>
      <c r="O46" s="95" t="s">
        <v>189</v>
      </c>
      <c r="P46" s="95" t="s">
        <v>189</v>
      </c>
      <c r="Q46" s="99" t="s">
        <v>189</v>
      </c>
      <c r="R46" s="95" t="s">
        <v>189</v>
      </c>
      <c r="S46" s="95" t="s">
        <v>189</v>
      </c>
      <c r="T46" s="99" t="s">
        <v>189</v>
      </c>
      <c r="V46" s="209">
        <f>SUM(V36:V45)</f>
        <v>30</v>
      </c>
      <c r="W46" s="203">
        <f>SUM(W36:W45)</f>
        <v>220.72</v>
      </c>
      <c r="X46" s="226">
        <f>AVERAGEIF(X36:X45,"&gt;0")</f>
        <v>22.115833333333331</v>
      </c>
      <c r="Y46" s="173">
        <v>0</v>
      </c>
      <c r="Z46" s="173">
        <v>0</v>
      </c>
      <c r="AA46" s="229">
        <v>0</v>
      </c>
      <c r="AB46" s="158">
        <f>SUM(AB36:AB45)</f>
        <v>4355</v>
      </c>
      <c r="AC46" s="203">
        <f>SUM(AC36:AC45)</f>
        <v>20926.04</v>
      </c>
      <c r="AD46" s="227">
        <f>AVERAGEIF(AD36:AD45,"&gt;0")</f>
        <v>5.1482410485768142</v>
      </c>
    </row>
    <row r="47" spans="1:30" s="4" customFormat="1" ht="13.2" x14ac:dyDescent="0.25">
      <c r="A47" s="55"/>
      <c r="L47" s="50"/>
      <c r="V47" s="50"/>
    </row>
    <row r="48" spans="1:30" ht="66" x14ac:dyDescent="0.3">
      <c r="A48" s="55" t="str">
        <f>A11</f>
        <v>July, 2024</v>
      </c>
      <c r="B48" s="56" t="s">
        <v>142</v>
      </c>
      <c r="C48" s="56" t="s">
        <v>16</v>
      </c>
      <c r="D48" s="56" t="s">
        <v>104</v>
      </c>
      <c r="E48" s="56" t="s">
        <v>17</v>
      </c>
      <c r="F48" s="69" t="s">
        <v>35</v>
      </c>
      <c r="G48" s="69" t="s">
        <v>110</v>
      </c>
      <c r="H48" s="69" t="s">
        <v>126</v>
      </c>
      <c r="I48" s="69" t="s">
        <v>36</v>
      </c>
      <c r="J48" s="69" t="s">
        <v>127</v>
      </c>
      <c r="K48" s="71"/>
      <c r="L48" s="69" t="s">
        <v>37</v>
      </c>
      <c r="M48" s="69" t="s">
        <v>38</v>
      </c>
      <c r="N48" s="69" t="s">
        <v>148</v>
      </c>
      <c r="O48" s="69" t="s">
        <v>131</v>
      </c>
      <c r="P48" s="69" t="s">
        <v>39</v>
      </c>
      <c r="Q48" s="69" t="s">
        <v>138</v>
      </c>
      <c r="R48" s="57" t="s">
        <v>40</v>
      </c>
      <c r="S48" s="57" t="s">
        <v>41</v>
      </c>
      <c r="T48" s="57" t="s">
        <v>149</v>
      </c>
      <c r="U48" s="72"/>
      <c r="V48" s="57" t="s">
        <v>42</v>
      </c>
      <c r="W48" s="57" t="s">
        <v>43</v>
      </c>
      <c r="X48" s="57" t="s">
        <v>139</v>
      </c>
      <c r="Y48" s="57" t="s">
        <v>44</v>
      </c>
      <c r="Z48" s="57" t="s">
        <v>45</v>
      </c>
      <c r="AA48" s="57" t="s">
        <v>140</v>
      </c>
      <c r="AB48" s="57" t="s">
        <v>121</v>
      </c>
      <c r="AC48" s="57" t="s">
        <v>122</v>
      </c>
      <c r="AD48" s="57" t="s">
        <v>141</v>
      </c>
    </row>
    <row r="49" spans="1:30" x14ac:dyDescent="0.3">
      <c r="A49" s="55"/>
      <c r="B49" s="11"/>
      <c r="C49" s="11" t="s">
        <v>190</v>
      </c>
      <c r="D49" s="11"/>
      <c r="E49" s="157">
        <v>0</v>
      </c>
      <c r="F49" s="11">
        <v>0</v>
      </c>
      <c r="G49" s="223">
        <f>ROUND(IFERROR(I49/J49,0),2)</f>
        <v>0</v>
      </c>
      <c r="H49" s="161">
        <v>0</v>
      </c>
      <c r="I49" s="223">
        <f>IFERROR(H49/F49,0)</f>
        <v>0</v>
      </c>
      <c r="J49" s="11">
        <v>0</v>
      </c>
      <c r="L49" s="11">
        <v>0</v>
      </c>
      <c r="M49" s="161">
        <v>0</v>
      </c>
      <c r="N49" s="230">
        <f t="shared" ref="N49" si="64">IFERROR(M49/L49,0)</f>
        <v>0</v>
      </c>
      <c r="O49" s="11" t="s">
        <v>189</v>
      </c>
      <c r="P49" s="11" t="s">
        <v>189</v>
      </c>
      <c r="Q49" s="11" t="s">
        <v>189</v>
      </c>
      <c r="R49" s="11" t="s">
        <v>189</v>
      </c>
      <c r="S49" s="11" t="s">
        <v>189</v>
      </c>
      <c r="T49" s="11" t="s">
        <v>189</v>
      </c>
      <c r="V49" s="11">
        <v>0</v>
      </c>
      <c r="W49" s="161">
        <v>0</v>
      </c>
      <c r="X49" s="223">
        <v>0</v>
      </c>
      <c r="Y49" s="11">
        <v>0</v>
      </c>
      <c r="Z49" s="161">
        <v>0</v>
      </c>
      <c r="AA49" s="223">
        <v>0</v>
      </c>
      <c r="AB49" s="11">
        <v>0</v>
      </c>
      <c r="AC49" s="161">
        <v>0</v>
      </c>
      <c r="AD49" s="223">
        <f>IFERROR(AC49/AB49,0)</f>
        <v>0</v>
      </c>
    </row>
    <row r="50" spans="1:30" x14ac:dyDescent="0.3">
      <c r="A50" s="55"/>
      <c r="B50" s="11"/>
      <c r="C50" s="11" t="s">
        <v>190</v>
      </c>
      <c r="D50" s="11"/>
      <c r="E50" s="157" t="s">
        <v>247</v>
      </c>
      <c r="F50" s="11">
        <v>0</v>
      </c>
      <c r="G50" s="224">
        <f t="shared" ref="G50:G55" si="65">ROUND(IFERROR(I50/J50,0),2)</f>
        <v>0</v>
      </c>
      <c r="H50" s="160">
        <v>0</v>
      </c>
      <c r="I50" s="224">
        <f t="shared" ref="I50:I55" si="66">IFERROR(H50/F50,0)</f>
        <v>0</v>
      </c>
      <c r="J50" s="11">
        <v>0</v>
      </c>
      <c r="L50" s="11">
        <v>0</v>
      </c>
      <c r="M50" s="160">
        <v>0</v>
      </c>
      <c r="N50" s="224">
        <f t="shared" ref="N50:N55" si="67">IFERROR(M50/L50,0)</f>
        <v>0</v>
      </c>
      <c r="O50" s="11" t="s">
        <v>189</v>
      </c>
      <c r="P50" s="11" t="s">
        <v>189</v>
      </c>
      <c r="Q50" s="11" t="s">
        <v>189</v>
      </c>
      <c r="R50" s="11" t="s">
        <v>189</v>
      </c>
      <c r="S50" s="11" t="s">
        <v>189</v>
      </c>
      <c r="T50" s="11" t="s">
        <v>189</v>
      </c>
      <c r="V50" s="11">
        <v>0</v>
      </c>
      <c r="W50" s="160">
        <v>0</v>
      </c>
      <c r="X50" s="224">
        <v>0</v>
      </c>
      <c r="Y50" s="11">
        <v>0</v>
      </c>
      <c r="Z50" s="160">
        <v>0</v>
      </c>
      <c r="AA50" s="224">
        <v>0</v>
      </c>
      <c r="AB50" s="11">
        <v>0</v>
      </c>
      <c r="AC50" s="160">
        <v>0</v>
      </c>
      <c r="AD50" s="224">
        <f t="shared" ref="AD50" si="68">IFERROR(AC50/AB50,0)</f>
        <v>0</v>
      </c>
    </row>
    <row r="51" spans="1:30" x14ac:dyDescent="0.3">
      <c r="A51" s="55"/>
      <c r="B51" s="11"/>
      <c r="C51" s="11" t="s">
        <v>190</v>
      </c>
      <c r="D51" s="11"/>
      <c r="E51" s="157" t="s">
        <v>252</v>
      </c>
      <c r="F51" s="11">
        <v>0</v>
      </c>
      <c r="G51" s="224">
        <f t="shared" ref="G51:G52" si="69">ROUND(IFERROR(I51/J51,0),2)</f>
        <v>0</v>
      </c>
      <c r="H51" s="160">
        <v>0</v>
      </c>
      <c r="I51" s="224">
        <f t="shared" ref="I51:I52" si="70">IFERROR(H51/F51,0)</f>
        <v>0</v>
      </c>
      <c r="J51" s="11">
        <v>0</v>
      </c>
      <c r="L51" s="11">
        <v>0</v>
      </c>
      <c r="M51" s="160">
        <v>0</v>
      </c>
      <c r="N51" s="224">
        <f t="shared" ref="N51:N52" si="71">IFERROR(M51/L51,0)</f>
        <v>0</v>
      </c>
      <c r="O51" s="11" t="s">
        <v>189</v>
      </c>
      <c r="P51" s="11" t="s">
        <v>189</v>
      </c>
      <c r="Q51" s="11" t="s">
        <v>189</v>
      </c>
      <c r="R51" s="11" t="s">
        <v>189</v>
      </c>
      <c r="S51" s="11" t="s">
        <v>189</v>
      </c>
      <c r="T51" s="11" t="s">
        <v>189</v>
      </c>
      <c r="V51" s="11">
        <v>16</v>
      </c>
      <c r="W51" s="160">
        <v>286.08999999999997</v>
      </c>
      <c r="X51" s="224">
        <v>0</v>
      </c>
      <c r="Y51" s="11">
        <v>0</v>
      </c>
      <c r="Z51" s="160">
        <v>0</v>
      </c>
      <c r="AA51" s="224">
        <v>0</v>
      </c>
      <c r="AB51" s="11">
        <v>0</v>
      </c>
      <c r="AC51" s="160">
        <v>0</v>
      </c>
      <c r="AD51" s="224">
        <f t="shared" ref="AD51:AD52" si="72">IFERROR(AC51/AB51,0)</f>
        <v>0</v>
      </c>
    </row>
    <row r="52" spans="1:30" x14ac:dyDescent="0.3">
      <c r="A52" s="55"/>
      <c r="B52" s="11"/>
      <c r="C52" s="11" t="s">
        <v>190</v>
      </c>
      <c r="D52" s="11"/>
      <c r="E52" s="157" t="s">
        <v>253</v>
      </c>
      <c r="F52" s="11">
        <v>0</v>
      </c>
      <c r="G52" s="224">
        <f t="shared" si="69"/>
        <v>0</v>
      </c>
      <c r="H52" s="160">
        <v>0</v>
      </c>
      <c r="I52" s="224">
        <f t="shared" si="70"/>
        <v>0</v>
      </c>
      <c r="J52" s="11">
        <v>0</v>
      </c>
      <c r="L52" s="11">
        <v>0</v>
      </c>
      <c r="M52" s="160">
        <v>0</v>
      </c>
      <c r="N52" s="224">
        <f t="shared" si="71"/>
        <v>0</v>
      </c>
      <c r="O52" s="11" t="s">
        <v>189</v>
      </c>
      <c r="P52" s="11" t="s">
        <v>189</v>
      </c>
      <c r="Q52" s="11" t="s">
        <v>189</v>
      </c>
      <c r="R52" s="11" t="s">
        <v>189</v>
      </c>
      <c r="S52" s="11" t="s">
        <v>189</v>
      </c>
      <c r="T52" s="11" t="s">
        <v>189</v>
      </c>
      <c r="V52" s="11">
        <v>0</v>
      </c>
      <c r="W52" s="160">
        <v>0</v>
      </c>
      <c r="X52" s="224">
        <v>0</v>
      </c>
      <c r="Y52" s="11">
        <v>0</v>
      </c>
      <c r="Z52" s="160">
        <v>0</v>
      </c>
      <c r="AA52" s="224">
        <v>0</v>
      </c>
      <c r="AB52" s="11">
        <v>0</v>
      </c>
      <c r="AC52" s="160">
        <v>0</v>
      </c>
      <c r="AD52" s="224">
        <f t="shared" si="72"/>
        <v>0</v>
      </c>
    </row>
    <row r="53" spans="1:30" x14ac:dyDescent="0.3">
      <c r="A53" s="55"/>
      <c r="B53" s="11"/>
      <c r="C53" s="11" t="s">
        <v>190</v>
      </c>
      <c r="D53" s="11"/>
      <c r="E53" s="157" t="s">
        <v>256</v>
      </c>
      <c r="F53" s="11">
        <v>0</v>
      </c>
      <c r="G53" s="224">
        <f t="shared" ref="G53" si="73">ROUND(IFERROR(I53/J53,0),2)</f>
        <v>0</v>
      </c>
      <c r="H53" s="160">
        <v>0</v>
      </c>
      <c r="I53" s="224">
        <f t="shared" ref="I53" si="74">IFERROR(H53/F53,0)</f>
        <v>0</v>
      </c>
      <c r="J53" s="11">
        <v>0</v>
      </c>
      <c r="L53" s="11">
        <v>0</v>
      </c>
      <c r="M53" s="160">
        <v>0</v>
      </c>
      <c r="N53" s="224">
        <f t="shared" ref="N53" si="75">IFERROR(M53/L53,0)</f>
        <v>0</v>
      </c>
      <c r="O53" s="11" t="s">
        <v>189</v>
      </c>
      <c r="P53" s="11" t="s">
        <v>189</v>
      </c>
      <c r="Q53" s="11" t="s">
        <v>189</v>
      </c>
      <c r="R53" s="11" t="s">
        <v>189</v>
      </c>
      <c r="S53" s="11" t="s">
        <v>189</v>
      </c>
      <c r="T53" s="11" t="s">
        <v>189</v>
      </c>
      <c r="V53" s="11">
        <v>2</v>
      </c>
      <c r="W53" s="160">
        <v>7.2</v>
      </c>
      <c r="X53" s="224">
        <v>0</v>
      </c>
      <c r="Y53" s="11">
        <v>0</v>
      </c>
      <c r="Z53" s="160">
        <v>0</v>
      </c>
      <c r="AA53" s="224">
        <v>0</v>
      </c>
      <c r="AB53" s="11">
        <v>0</v>
      </c>
      <c r="AC53" s="160">
        <v>0</v>
      </c>
      <c r="AD53" s="224">
        <f t="shared" ref="AD53" si="76">IFERROR(AC53/AB53,0)</f>
        <v>0</v>
      </c>
    </row>
    <row r="54" spans="1:30" x14ac:dyDescent="0.3">
      <c r="A54" s="55"/>
      <c r="B54" s="11"/>
      <c r="C54" s="11" t="s">
        <v>190</v>
      </c>
      <c r="D54" s="11"/>
      <c r="E54" s="157" t="s">
        <v>257</v>
      </c>
      <c r="F54" s="11">
        <v>0</v>
      </c>
      <c r="G54" s="224">
        <f t="shared" si="65"/>
        <v>0</v>
      </c>
      <c r="H54" s="160">
        <v>0</v>
      </c>
      <c r="I54" s="224">
        <f t="shared" si="66"/>
        <v>0</v>
      </c>
      <c r="J54" s="11">
        <v>0</v>
      </c>
      <c r="L54" s="11">
        <v>0</v>
      </c>
      <c r="M54" s="160">
        <v>0</v>
      </c>
      <c r="N54" s="224">
        <f t="shared" si="67"/>
        <v>0</v>
      </c>
      <c r="O54" s="11" t="s">
        <v>189</v>
      </c>
      <c r="P54" s="11" t="s">
        <v>189</v>
      </c>
      <c r="Q54" s="11" t="s">
        <v>189</v>
      </c>
      <c r="R54" s="11" t="s">
        <v>189</v>
      </c>
      <c r="S54" s="11" t="s">
        <v>189</v>
      </c>
      <c r="T54" s="11" t="s">
        <v>189</v>
      </c>
      <c r="V54" s="11">
        <v>113</v>
      </c>
      <c r="W54" s="160">
        <v>4565.6499999999996</v>
      </c>
      <c r="X54" s="224">
        <v>0</v>
      </c>
      <c r="Y54" s="11">
        <v>0</v>
      </c>
      <c r="Z54" s="160">
        <v>0</v>
      </c>
      <c r="AA54" s="224">
        <v>0</v>
      </c>
      <c r="AB54" s="11">
        <v>4</v>
      </c>
      <c r="AC54" s="160">
        <v>-12.59</v>
      </c>
      <c r="AD54" s="224">
        <f t="shared" ref="AD54:AD55" si="77">IFERROR(AC54/AB54,0)</f>
        <v>-3.1475</v>
      </c>
    </row>
    <row r="55" spans="1:30" x14ac:dyDescent="0.3">
      <c r="A55" s="55"/>
      <c r="B55" s="11"/>
      <c r="C55" s="11" t="s">
        <v>190</v>
      </c>
      <c r="D55" s="11"/>
      <c r="E55" s="157" t="s">
        <v>258</v>
      </c>
      <c r="F55" s="11">
        <v>0</v>
      </c>
      <c r="G55" s="224">
        <f t="shared" si="65"/>
        <v>0</v>
      </c>
      <c r="H55" s="160">
        <v>0</v>
      </c>
      <c r="I55" s="224">
        <f t="shared" si="66"/>
        <v>0</v>
      </c>
      <c r="J55" s="11">
        <v>0</v>
      </c>
      <c r="L55" s="11">
        <v>0</v>
      </c>
      <c r="M55" s="160">
        <v>0</v>
      </c>
      <c r="N55" s="224">
        <f t="shared" si="67"/>
        <v>0</v>
      </c>
      <c r="O55" s="11" t="s">
        <v>189</v>
      </c>
      <c r="P55" s="11" t="s">
        <v>189</v>
      </c>
      <c r="Q55" s="11" t="s">
        <v>189</v>
      </c>
      <c r="R55" s="11" t="s">
        <v>189</v>
      </c>
      <c r="S55" s="11" t="s">
        <v>189</v>
      </c>
      <c r="T55" s="11" t="s">
        <v>189</v>
      </c>
      <c r="V55" s="11">
        <v>2</v>
      </c>
      <c r="W55" s="160">
        <v>64.06</v>
      </c>
      <c r="X55" s="224">
        <v>0</v>
      </c>
      <c r="Y55" s="11">
        <v>0</v>
      </c>
      <c r="Z55" s="160">
        <v>0</v>
      </c>
      <c r="AA55" s="224">
        <v>0</v>
      </c>
      <c r="AB55" s="11">
        <v>0</v>
      </c>
      <c r="AC55" s="160">
        <v>0</v>
      </c>
      <c r="AD55" s="224">
        <f t="shared" si="77"/>
        <v>0</v>
      </c>
    </row>
    <row r="56" spans="1:30" ht="15" thickBot="1" x14ac:dyDescent="0.35">
      <c r="A56" s="55"/>
      <c r="B56" s="11"/>
      <c r="C56" s="11"/>
      <c r="D56" s="11"/>
      <c r="E56" s="11"/>
      <c r="F56" s="11"/>
      <c r="G56" s="228"/>
      <c r="H56" s="11"/>
      <c r="I56" s="228"/>
      <c r="J56" s="11"/>
      <c r="L56" s="11"/>
      <c r="M56" s="11"/>
      <c r="N56" s="228"/>
      <c r="O56" s="11"/>
      <c r="P56" s="11"/>
      <c r="Q56" s="11"/>
      <c r="R56" s="11"/>
      <c r="S56" s="11"/>
      <c r="T56" s="11"/>
      <c r="V56" s="11"/>
      <c r="W56" s="11"/>
      <c r="X56" s="228"/>
      <c r="Y56" s="11"/>
      <c r="Z56" s="11"/>
      <c r="AA56" s="228"/>
      <c r="AB56" s="11"/>
      <c r="AC56" s="11"/>
      <c r="AD56" s="228"/>
    </row>
    <row r="57" spans="1:30" ht="15" thickBot="1" x14ac:dyDescent="0.35">
      <c r="A57" s="55"/>
      <c r="B57" s="93" t="s">
        <v>124</v>
      </c>
      <c r="C57" s="100"/>
      <c r="D57" s="100"/>
      <c r="E57" s="100"/>
      <c r="F57" s="173">
        <f>SUM(F49:F56)</f>
        <v>0</v>
      </c>
      <c r="G57" s="226">
        <f>IFERROR(AVERAGEIF(G49:G55,"&gt;0"),0)</f>
        <v>0</v>
      </c>
      <c r="H57" s="163">
        <f>IFERROR(AVERAGEIF(H49:H55,"&gt;0"),0)</f>
        <v>0</v>
      </c>
      <c r="I57" s="226">
        <f>IFERROR(AVERAGEIF(I49:I55,"&gt;0"),0)</f>
        <v>0</v>
      </c>
      <c r="J57" s="164">
        <f>IFERROR(AVERAGEIF(J49:J55,"&gt;0"),0)</f>
        <v>0</v>
      </c>
      <c r="L57" s="209">
        <f>SUM(L49:L56)</f>
        <v>0</v>
      </c>
      <c r="M57" s="203">
        <f>SUM(M49:M56)</f>
        <v>0</v>
      </c>
      <c r="N57" s="226">
        <f>IFERROR(AVERAGEIF(N49:N56,"&gt;0"),0)</f>
        <v>0</v>
      </c>
      <c r="O57" s="95" t="s">
        <v>189</v>
      </c>
      <c r="P57" s="95" t="s">
        <v>189</v>
      </c>
      <c r="Q57" s="99" t="s">
        <v>189</v>
      </c>
      <c r="R57" s="95" t="s">
        <v>189</v>
      </c>
      <c r="S57" s="95" t="s">
        <v>189</v>
      </c>
      <c r="T57" s="99" t="s">
        <v>189</v>
      </c>
      <c r="V57" s="209">
        <f>SUM(V49:V56)</f>
        <v>133</v>
      </c>
      <c r="W57" s="203">
        <f>SUM(W49:W56)</f>
        <v>4923</v>
      </c>
      <c r="X57" s="226">
        <f>IFERROR(AVERAGEIF(X49:X56,"&gt;0"),0)</f>
        <v>0</v>
      </c>
      <c r="Y57" s="173">
        <v>0</v>
      </c>
      <c r="Z57" s="203">
        <v>0</v>
      </c>
      <c r="AA57" s="226">
        <v>0</v>
      </c>
      <c r="AB57" s="173">
        <f>SUM(AB49:AB56)</f>
        <v>4</v>
      </c>
      <c r="AC57" s="203">
        <f>SUM(AC49:AC56)</f>
        <v>-12.59</v>
      </c>
      <c r="AD57" s="227">
        <f>IFERROR(AVERAGEIF(AD49:AD56,"&lt;0"),0)</f>
        <v>-3.1475</v>
      </c>
    </row>
    <row r="58" spans="1:30" s="4" customFormat="1" ht="13.2" x14ac:dyDescent="0.25">
      <c r="L58" s="50"/>
      <c r="V58" s="50"/>
    </row>
    <row r="59" spans="1:30" ht="66" x14ac:dyDescent="0.3">
      <c r="A59" s="55" t="str">
        <f>A22</f>
        <v>July, 2023</v>
      </c>
      <c r="B59" s="56" t="s">
        <v>142</v>
      </c>
      <c r="C59" s="56" t="s">
        <v>16</v>
      </c>
      <c r="D59" s="56" t="s">
        <v>104</v>
      </c>
      <c r="E59" s="56" t="s">
        <v>17</v>
      </c>
      <c r="F59" s="69" t="s">
        <v>35</v>
      </c>
      <c r="G59" s="69" t="s">
        <v>110</v>
      </c>
      <c r="H59" s="69" t="s">
        <v>126</v>
      </c>
      <c r="I59" s="69" t="s">
        <v>36</v>
      </c>
      <c r="J59" s="69" t="s">
        <v>127</v>
      </c>
      <c r="K59" s="71"/>
      <c r="L59" s="69" t="s">
        <v>37</v>
      </c>
      <c r="M59" s="69" t="s">
        <v>38</v>
      </c>
      <c r="N59" s="69" t="s">
        <v>148</v>
      </c>
      <c r="O59" s="69" t="s">
        <v>131</v>
      </c>
      <c r="P59" s="69" t="s">
        <v>39</v>
      </c>
      <c r="Q59" s="69" t="s">
        <v>138</v>
      </c>
      <c r="R59" s="57" t="s">
        <v>40</v>
      </c>
      <c r="S59" s="57" t="s">
        <v>41</v>
      </c>
      <c r="T59" s="57" t="s">
        <v>149</v>
      </c>
      <c r="U59" s="72"/>
      <c r="V59" s="57" t="s">
        <v>42</v>
      </c>
      <c r="W59" s="57" t="s">
        <v>43</v>
      </c>
      <c r="X59" s="57" t="s">
        <v>139</v>
      </c>
      <c r="Y59" s="57" t="s">
        <v>44</v>
      </c>
      <c r="Z59" s="57" t="s">
        <v>45</v>
      </c>
      <c r="AA59" s="57" t="s">
        <v>140</v>
      </c>
      <c r="AB59" s="57" t="s">
        <v>121</v>
      </c>
      <c r="AC59" s="57" t="s">
        <v>122</v>
      </c>
      <c r="AD59" s="57" t="s">
        <v>141</v>
      </c>
    </row>
    <row r="60" spans="1:30" x14ac:dyDescent="0.3">
      <c r="A60" s="55"/>
      <c r="B60" s="11"/>
      <c r="C60" s="11" t="s">
        <v>190</v>
      </c>
      <c r="D60" s="11"/>
      <c r="E60" s="157">
        <v>0</v>
      </c>
      <c r="F60" s="11">
        <v>0</v>
      </c>
      <c r="G60" s="223">
        <f>ROUND(IFERROR(I60/J60,0),2)</f>
        <v>0</v>
      </c>
      <c r="H60" s="161">
        <v>0</v>
      </c>
      <c r="I60" s="223">
        <f>IFERROR(H60/F60,0)</f>
        <v>0</v>
      </c>
      <c r="J60" s="11">
        <v>0</v>
      </c>
      <c r="L60" s="11">
        <v>0</v>
      </c>
      <c r="M60" s="161">
        <v>0</v>
      </c>
      <c r="N60" s="230">
        <f t="shared" ref="N60:N68" si="78">IFERROR(M60/L60,0)</f>
        <v>0</v>
      </c>
      <c r="O60" s="11" t="s">
        <v>189</v>
      </c>
      <c r="P60" s="11" t="s">
        <v>189</v>
      </c>
      <c r="Q60" s="11" t="s">
        <v>189</v>
      </c>
      <c r="R60" s="11" t="s">
        <v>189</v>
      </c>
      <c r="S60" s="11" t="s">
        <v>189</v>
      </c>
      <c r="T60" s="11" t="s">
        <v>189</v>
      </c>
      <c r="V60" s="11">
        <v>0</v>
      </c>
      <c r="W60" s="161">
        <v>0</v>
      </c>
      <c r="X60" s="223">
        <v>0</v>
      </c>
      <c r="Y60" s="11">
        <v>0</v>
      </c>
      <c r="Z60" s="161">
        <v>0</v>
      </c>
      <c r="AA60" s="223">
        <v>0</v>
      </c>
      <c r="AB60" s="11">
        <v>0</v>
      </c>
      <c r="AC60" s="161">
        <v>0</v>
      </c>
      <c r="AD60" s="223">
        <f>IFERROR(AC60/AB60,0)</f>
        <v>0</v>
      </c>
    </row>
    <row r="61" spans="1:30" x14ac:dyDescent="0.3">
      <c r="A61" s="55"/>
      <c r="B61" s="11"/>
      <c r="C61" s="11" t="s">
        <v>190</v>
      </c>
      <c r="D61" s="11"/>
      <c r="E61" s="11" t="s">
        <v>248</v>
      </c>
      <c r="F61" s="11">
        <v>0</v>
      </c>
      <c r="G61" s="224">
        <f t="shared" ref="G61:G67" si="79">ROUND(IFERROR(I61/J61,0),2)</f>
        <v>0</v>
      </c>
      <c r="H61" s="160">
        <v>0</v>
      </c>
      <c r="I61" s="224">
        <f t="shared" ref="I61:I67" si="80">IFERROR(H61/F61,0)</f>
        <v>0</v>
      </c>
      <c r="J61" s="11">
        <v>0</v>
      </c>
      <c r="L61" s="11">
        <v>0</v>
      </c>
      <c r="M61" s="160">
        <v>0</v>
      </c>
      <c r="N61" s="224">
        <f t="shared" ref="N61:N67" si="81">IFERROR(M61/L61,0)</f>
        <v>0</v>
      </c>
      <c r="O61" s="11" t="s">
        <v>189</v>
      </c>
      <c r="P61" s="11" t="s">
        <v>189</v>
      </c>
      <c r="Q61" s="11" t="s">
        <v>189</v>
      </c>
      <c r="R61" s="11" t="s">
        <v>189</v>
      </c>
      <c r="S61" s="11" t="s">
        <v>189</v>
      </c>
      <c r="T61" s="11" t="s">
        <v>189</v>
      </c>
      <c r="V61" s="11">
        <v>0</v>
      </c>
      <c r="W61" s="160">
        <v>0</v>
      </c>
      <c r="X61" s="224">
        <v>0</v>
      </c>
      <c r="Y61" s="11">
        <v>0</v>
      </c>
      <c r="Z61" s="160">
        <v>0</v>
      </c>
      <c r="AA61" s="224">
        <v>0</v>
      </c>
      <c r="AB61" s="11">
        <v>1</v>
      </c>
      <c r="AC61" s="160">
        <v>25.68</v>
      </c>
      <c r="AD61" s="224">
        <f t="shared" ref="AD61:AD67" si="82">IFERROR(AC61/AB61,0)</f>
        <v>25.68</v>
      </c>
    </row>
    <row r="62" spans="1:30" x14ac:dyDescent="0.3">
      <c r="A62" s="55"/>
      <c r="B62" s="11"/>
      <c r="C62" s="11" t="s">
        <v>190</v>
      </c>
      <c r="D62" s="11"/>
      <c r="E62" s="11" t="s">
        <v>249</v>
      </c>
      <c r="F62" s="11">
        <v>0</v>
      </c>
      <c r="G62" s="224">
        <f t="shared" ref="G62:G65" si="83">ROUND(IFERROR(I62/J62,0),2)</f>
        <v>0</v>
      </c>
      <c r="H62" s="160">
        <v>0</v>
      </c>
      <c r="I62" s="224">
        <f t="shared" ref="I62:I65" si="84">IFERROR(H62/F62,0)</f>
        <v>0</v>
      </c>
      <c r="J62" s="11">
        <v>0</v>
      </c>
      <c r="L62" s="11">
        <v>0</v>
      </c>
      <c r="M62" s="160">
        <v>0</v>
      </c>
      <c r="N62" s="224">
        <f t="shared" ref="N62:N65" si="85">IFERROR(M62/L62,0)</f>
        <v>0</v>
      </c>
      <c r="O62" s="11" t="s">
        <v>189</v>
      </c>
      <c r="P62" s="11" t="s">
        <v>189</v>
      </c>
      <c r="Q62" s="11" t="s">
        <v>189</v>
      </c>
      <c r="R62" s="11" t="s">
        <v>189</v>
      </c>
      <c r="S62" s="11" t="s">
        <v>189</v>
      </c>
      <c r="T62" s="11" t="s">
        <v>189</v>
      </c>
      <c r="V62" s="11">
        <v>0</v>
      </c>
      <c r="W62" s="160">
        <v>0</v>
      </c>
      <c r="X62" s="224">
        <v>0</v>
      </c>
      <c r="Y62" s="11">
        <v>0</v>
      </c>
      <c r="Z62" s="160">
        <v>0</v>
      </c>
      <c r="AA62" s="224">
        <v>0</v>
      </c>
      <c r="AB62" s="11">
        <v>0</v>
      </c>
      <c r="AC62" s="160">
        <v>0</v>
      </c>
      <c r="AD62" s="224">
        <f t="shared" ref="AD62:AD65" si="86">IFERROR(AC62/AB62,0)</f>
        <v>0</v>
      </c>
    </row>
    <row r="63" spans="1:30" x14ac:dyDescent="0.3">
      <c r="A63" s="55"/>
      <c r="B63" s="11"/>
      <c r="C63" s="11" t="s">
        <v>190</v>
      </c>
      <c r="D63" s="11"/>
      <c r="E63" s="11" t="s">
        <v>252</v>
      </c>
      <c r="F63" s="11">
        <v>0</v>
      </c>
      <c r="G63" s="224">
        <f t="shared" ref="G63" si="87">ROUND(IFERROR(I63/J63,0),2)</f>
        <v>0</v>
      </c>
      <c r="H63" s="160">
        <v>0</v>
      </c>
      <c r="I63" s="224">
        <f t="shared" ref="I63" si="88">IFERROR(H63/F63,0)</f>
        <v>0</v>
      </c>
      <c r="J63" s="11">
        <v>0</v>
      </c>
      <c r="L63" s="11">
        <v>0</v>
      </c>
      <c r="M63" s="160">
        <v>0</v>
      </c>
      <c r="N63" s="224">
        <f t="shared" ref="N63" si="89">IFERROR(M63/L63,0)</f>
        <v>0</v>
      </c>
      <c r="O63" s="11" t="s">
        <v>189</v>
      </c>
      <c r="P63" s="11" t="s">
        <v>189</v>
      </c>
      <c r="Q63" s="11" t="s">
        <v>189</v>
      </c>
      <c r="R63" s="11" t="s">
        <v>189</v>
      </c>
      <c r="S63" s="11" t="s">
        <v>189</v>
      </c>
      <c r="T63" s="11" t="s">
        <v>189</v>
      </c>
      <c r="V63" s="11">
        <v>0</v>
      </c>
      <c r="W63" s="160">
        <v>0</v>
      </c>
      <c r="X63" s="224">
        <v>0</v>
      </c>
      <c r="Y63" s="11">
        <v>0</v>
      </c>
      <c r="Z63" s="160">
        <v>0</v>
      </c>
      <c r="AA63" s="224">
        <v>0</v>
      </c>
      <c r="AB63" s="11">
        <v>14</v>
      </c>
      <c r="AC63" s="160">
        <v>774.74</v>
      </c>
      <c r="AD63" s="224">
        <f t="shared" ref="AD63" si="90">IFERROR(AC63/AB63,0)</f>
        <v>55.338571428571427</v>
      </c>
    </row>
    <row r="64" spans="1:30" x14ac:dyDescent="0.3">
      <c r="A64" s="55"/>
      <c r="B64" s="11"/>
      <c r="C64" s="11" t="s">
        <v>190</v>
      </c>
      <c r="D64" s="11"/>
      <c r="E64" s="11" t="s">
        <v>253</v>
      </c>
      <c r="F64" s="11">
        <v>0</v>
      </c>
      <c r="G64" s="224">
        <f t="shared" si="83"/>
        <v>0</v>
      </c>
      <c r="H64" s="160">
        <v>0</v>
      </c>
      <c r="I64" s="224">
        <f t="shared" si="84"/>
        <v>0</v>
      </c>
      <c r="J64" s="11">
        <v>0</v>
      </c>
      <c r="L64" s="11">
        <v>0</v>
      </c>
      <c r="M64" s="160">
        <v>0</v>
      </c>
      <c r="N64" s="224">
        <f t="shared" si="85"/>
        <v>0</v>
      </c>
      <c r="O64" s="11" t="s">
        <v>189</v>
      </c>
      <c r="P64" s="11" t="s">
        <v>189</v>
      </c>
      <c r="Q64" s="11" t="s">
        <v>189</v>
      </c>
      <c r="R64" s="11" t="s">
        <v>189</v>
      </c>
      <c r="S64" s="11" t="s">
        <v>189</v>
      </c>
      <c r="T64" s="11" t="s">
        <v>189</v>
      </c>
      <c r="V64" s="11">
        <v>0</v>
      </c>
      <c r="W64" s="160">
        <v>0</v>
      </c>
      <c r="X64" s="224">
        <v>0</v>
      </c>
      <c r="Y64" s="11">
        <v>0</v>
      </c>
      <c r="Z64" s="160">
        <v>0</v>
      </c>
      <c r="AA64" s="224">
        <v>0</v>
      </c>
      <c r="AB64" s="11">
        <v>8</v>
      </c>
      <c r="AC64" s="160">
        <v>2126.59</v>
      </c>
      <c r="AD64" s="224">
        <f t="shared" si="86"/>
        <v>265.82375000000002</v>
      </c>
    </row>
    <row r="65" spans="1:30" x14ac:dyDescent="0.3">
      <c r="A65" s="55"/>
      <c r="B65" s="11"/>
      <c r="C65" s="11" t="s">
        <v>190</v>
      </c>
      <c r="D65" s="11"/>
      <c r="E65" s="11" t="s">
        <v>254</v>
      </c>
      <c r="F65" s="11">
        <v>0</v>
      </c>
      <c r="G65" s="224">
        <f t="shared" si="83"/>
        <v>0</v>
      </c>
      <c r="H65" s="160">
        <v>0</v>
      </c>
      <c r="I65" s="224">
        <f t="shared" si="84"/>
        <v>0</v>
      </c>
      <c r="J65" s="11">
        <v>0</v>
      </c>
      <c r="L65" s="11">
        <v>0</v>
      </c>
      <c r="M65" s="160">
        <v>0</v>
      </c>
      <c r="N65" s="224">
        <f t="shared" si="85"/>
        <v>0</v>
      </c>
      <c r="O65" s="11" t="s">
        <v>189</v>
      </c>
      <c r="P65" s="11" t="s">
        <v>189</v>
      </c>
      <c r="Q65" s="11" t="s">
        <v>189</v>
      </c>
      <c r="R65" s="11" t="s">
        <v>189</v>
      </c>
      <c r="S65" s="11" t="s">
        <v>189</v>
      </c>
      <c r="T65" s="11" t="s">
        <v>189</v>
      </c>
      <c r="V65" s="11">
        <v>0</v>
      </c>
      <c r="W65" s="160">
        <v>0</v>
      </c>
      <c r="X65" s="224">
        <v>0</v>
      </c>
      <c r="Y65" s="11">
        <v>0</v>
      </c>
      <c r="Z65" s="160">
        <v>0</v>
      </c>
      <c r="AA65" s="224">
        <v>0</v>
      </c>
      <c r="AB65" s="11">
        <v>2</v>
      </c>
      <c r="AC65" s="160">
        <v>9.4600000000000009</v>
      </c>
      <c r="AD65" s="224">
        <f t="shared" si="86"/>
        <v>4.7300000000000004</v>
      </c>
    </row>
    <row r="66" spans="1:30" x14ac:dyDescent="0.3">
      <c r="A66" s="55"/>
      <c r="B66" s="11"/>
      <c r="C66" s="11" t="s">
        <v>190</v>
      </c>
      <c r="D66" s="11"/>
      <c r="E66" s="11" t="s">
        <v>256</v>
      </c>
      <c r="F66" s="11">
        <v>0</v>
      </c>
      <c r="G66" s="224">
        <f t="shared" ref="G66" si="91">ROUND(IFERROR(I66/J66,0),2)</f>
        <v>0</v>
      </c>
      <c r="H66" s="160">
        <v>0</v>
      </c>
      <c r="I66" s="224">
        <f t="shared" ref="I66" si="92">IFERROR(H66/F66,0)</f>
        <v>0</v>
      </c>
      <c r="J66" s="11">
        <v>0</v>
      </c>
      <c r="L66" s="11">
        <v>0</v>
      </c>
      <c r="M66" s="160">
        <v>0</v>
      </c>
      <c r="N66" s="224">
        <f t="shared" ref="N66" si="93">IFERROR(M66/L66,0)</f>
        <v>0</v>
      </c>
      <c r="O66" s="11" t="s">
        <v>189</v>
      </c>
      <c r="P66" s="11" t="s">
        <v>189</v>
      </c>
      <c r="Q66" s="11" t="s">
        <v>189</v>
      </c>
      <c r="R66" s="11" t="s">
        <v>189</v>
      </c>
      <c r="S66" s="11" t="s">
        <v>189</v>
      </c>
      <c r="T66" s="11" t="s">
        <v>189</v>
      </c>
      <c r="V66" s="11">
        <v>0</v>
      </c>
      <c r="W66" s="160">
        <v>0</v>
      </c>
      <c r="X66" s="224">
        <v>0</v>
      </c>
      <c r="Y66" s="11">
        <v>0</v>
      </c>
      <c r="Z66" s="160">
        <v>0</v>
      </c>
      <c r="AA66" s="224">
        <v>0</v>
      </c>
      <c r="AB66" s="11">
        <v>0</v>
      </c>
      <c r="AC66" s="160">
        <v>0</v>
      </c>
      <c r="AD66" s="224">
        <f t="shared" ref="AD66" si="94">IFERROR(AC66/AB66,0)</f>
        <v>0</v>
      </c>
    </row>
    <row r="67" spans="1:30" x14ac:dyDescent="0.3">
      <c r="A67" s="55"/>
      <c r="B67" s="11"/>
      <c r="C67" s="11" t="s">
        <v>190</v>
      </c>
      <c r="D67" s="11"/>
      <c r="E67" s="11" t="s">
        <v>257</v>
      </c>
      <c r="F67" s="11">
        <v>0</v>
      </c>
      <c r="G67" s="224">
        <f t="shared" si="79"/>
        <v>0</v>
      </c>
      <c r="H67" s="160">
        <v>0</v>
      </c>
      <c r="I67" s="224">
        <f t="shared" si="80"/>
        <v>0</v>
      </c>
      <c r="J67" s="11">
        <v>0</v>
      </c>
      <c r="L67" s="11">
        <v>0</v>
      </c>
      <c r="M67" s="160">
        <v>0</v>
      </c>
      <c r="N67" s="224">
        <f t="shared" si="81"/>
        <v>0</v>
      </c>
      <c r="O67" s="11" t="s">
        <v>189</v>
      </c>
      <c r="P67" s="11" t="s">
        <v>189</v>
      </c>
      <c r="Q67" s="11" t="s">
        <v>189</v>
      </c>
      <c r="R67" s="11" t="s">
        <v>189</v>
      </c>
      <c r="S67" s="11" t="s">
        <v>189</v>
      </c>
      <c r="T67" s="11" t="s">
        <v>189</v>
      </c>
      <c r="V67" s="11">
        <v>0</v>
      </c>
      <c r="W67" s="160">
        <v>0</v>
      </c>
      <c r="X67" s="224">
        <v>0</v>
      </c>
      <c r="Y67" s="11">
        <v>0</v>
      </c>
      <c r="Z67" s="160">
        <v>0</v>
      </c>
      <c r="AA67" s="224">
        <v>0</v>
      </c>
      <c r="AB67" s="11">
        <v>95</v>
      </c>
      <c r="AC67" s="160">
        <v>2443.46</v>
      </c>
      <c r="AD67" s="224">
        <f t="shared" si="82"/>
        <v>25.720631578947369</v>
      </c>
    </row>
    <row r="68" spans="1:30" x14ac:dyDescent="0.3">
      <c r="A68" s="55"/>
      <c r="B68" s="11"/>
      <c r="C68" s="11" t="s">
        <v>190</v>
      </c>
      <c r="D68" s="11"/>
      <c r="E68" s="11" t="s">
        <v>258</v>
      </c>
      <c r="F68" s="11">
        <v>0</v>
      </c>
      <c r="G68" s="224">
        <f t="shared" ref="G68" si="95">ROUND(IFERROR(I68/J68,0),2)</f>
        <v>0</v>
      </c>
      <c r="H68" s="160">
        <v>0</v>
      </c>
      <c r="I68" s="224">
        <f t="shared" ref="I68" si="96">IFERROR(H68/F68,0)</f>
        <v>0</v>
      </c>
      <c r="J68" s="11">
        <v>0</v>
      </c>
      <c r="L68" s="11">
        <v>0</v>
      </c>
      <c r="M68" s="160">
        <v>0</v>
      </c>
      <c r="N68" s="224">
        <f t="shared" si="78"/>
        <v>0</v>
      </c>
      <c r="O68" s="11" t="s">
        <v>189</v>
      </c>
      <c r="P68" s="11" t="s">
        <v>189</v>
      </c>
      <c r="Q68" s="11" t="s">
        <v>189</v>
      </c>
      <c r="R68" s="11" t="s">
        <v>189</v>
      </c>
      <c r="S68" s="11" t="s">
        <v>189</v>
      </c>
      <c r="T68" s="11" t="s">
        <v>189</v>
      </c>
      <c r="V68" s="11">
        <v>0</v>
      </c>
      <c r="W68" s="160">
        <v>0</v>
      </c>
      <c r="X68" s="224">
        <v>0</v>
      </c>
      <c r="Y68" s="11">
        <v>0</v>
      </c>
      <c r="Z68" s="160">
        <v>0</v>
      </c>
      <c r="AA68" s="224">
        <v>0</v>
      </c>
      <c r="AB68" s="11">
        <v>4</v>
      </c>
      <c r="AC68" s="160">
        <v>88.2</v>
      </c>
      <c r="AD68" s="224">
        <f t="shared" ref="AD68" si="97">IFERROR(AC68/AB68,0)</f>
        <v>22.05</v>
      </c>
    </row>
    <row r="69" spans="1:30" ht="15" thickBot="1" x14ac:dyDescent="0.35">
      <c r="A69" s="55"/>
      <c r="B69" s="11"/>
      <c r="C69" s="11"/>
      <c r="D69" s="11"/>
      <c r="E69" s="11"/>
      <c r="F69" s="11"/>
      <c r="G69" s="228"/>
      <c r="H69" s="11"/>
      <c r="I69" s="228"/>
      <c r="J69" s="11"/>
      <c r="L69" s="11"/>
      <c r="M69" s="11"/>
      <c r="N69" s="228"/>
      <c r="O69" s="11"/>
      <c r="P69" s="11"/>
      <c r="Q69" s="11"/>
      <c r="R69" s="11"/>
      <c r="S69" s="11"/>
      <c r="T69" s="11"/>
      <c r="V69" s="11"/>
      <c r="W69" s="11"/>
      <c r="X69" s="228"/>
      <c r="Y69" s="11"/>
      <c r="Z69" s="11"/>
      <c r="AA69" s="228"/>
      <c r="AB69" s="11"/>
      <c r="AC69" s="11"/>
      <c r="AD69" s="228"/>
    </row>
    <row r="70" spans="1:30" ht="15" thickBot="1" x14ac:dyDescent="0.35">
      <c r="A70" s="5"/>
      <c r="B70" s="93" t="s">
        <v>124</v>
      </c>
      <c r="C70" s="100"/>
      <c r="D70" s="100"/>
      <c r="E70" s="100"/>
      <c r="F70" s="173">
        <f>SUM(F60:F69)</f>
        <v>0</v>
      </c>
      <c r="G70" s="226">
        <f>IFERROR(AVERAGEIF(G60:G69,"&gt;0"),0)</f>
        <v>0</v>
      </c>
      <c r="H70" s="163">
        <f>IFERROR(AVERAGEIF(H60:H69,"&gt;0"),0)</f>
        <v>0</v>
      </c>
      <c r="I70" s="226">
        <f>IFERROR(AVERAGEIF(I60:I69,"&gt;0"),0)</f>
        <v>0</v>
      </c>
      <c r="J70" s="164">
        <f>IFERROR(AVERAGEIF(J60:J69,"&gt;0"),0)</f>
        <v>0</v>
      </c>
      <c r="L70" s="209">
        <f>SUM(L60:L69)</f>
        <v>0</v>
      </c>
      <c r="M70" s="203">
        <f>SUM(M60:M69)</f>
        <v>0</v>
      </c>
      <c r="N70" s="226">
        <f>IFERROR(AVERAGEIF(N60:N69,"&gt;0"),0)</f>
        <v>0</v>
      </c>
      <c r="O70" s="95" t="s">
        <v>189</v>
      </c>
      <c r="P70" s="95" t="s">
        <v>189</v>
      </c>
      <c r="Q70" s="99" t="s">
        <v>189</v>
      </c>
      <c r="R70" s="95" t="s">
        <v>189</v>
      </c>
      <c r="S70" s="95" t="s">
        <v>189</v>
      </c>
      <c r="T70" s="99" t="s">
        <v>189</v>
      </c>
      <c r="V70" s="209">
        <f>SUM(V60:V69)</f>
        <v>0</v>
      </c>
      <c r="W70" s="203">
        <f>SUM(W60:W69)</f>
        <v>0</v>
      </c>
      <c r="X70" s="226">
        <f>IFERROR(AVERAGEIF(X60:X69,"&gt;0"),0)</f>
        <v>0</v>
      </c>
      <c r="Y70" s="173">
        <v>0</v>
      </c>
      <c r="Z70" s="203">
        <v>0</v>
      </c>
      <c r="AA70" s="226">
        <v>0</v>
      </c>
      <c r="AB70" s="173">
        <f>SUM(AB60:AB69)</f>
        <v>124</v>
      </c>
      <c r="AC70" s="203">
        <f>SUM(AC60:AC69)</f>
        <v>5468.13</v>
      </c>
      <c r="AD70" s="227">
        <f>AVERAGEIF(AD60:AD69,"&gt;0")</f>
        <v>66.557158834586474</v>
      </c>
    </row>
    <row r="71" spans="1:30" s="4" customFormat="1" ht="13.2" x14ac:dyDescent="0.25">
      <c r="A71" s="55"/>
      <c r="L71" s="50"/>
      <c r="V71" s="50"/>
    </row>
    <row r="72" spans="1:30" ht="66" x14ac:dyDescent="0.3">
      <c r="A72" s="55" t="str">
        <f>A35</f>
        <v>July, 2019</v>
      </c>
      <c r="B72" s="56" t="s">
        <v>142</v>
      </c>
      <c r="C72" s="56" t="s">
        <v>16</v>
      </c>
      <c r="D72" s="56" t="s">
        <v>104</v>
      </c>
      <c r="E72" s="56" t="s">
        <v>17</v>
      </c>
      <c r="F72" s="69" t="s">
        <v>35</v>
      </c>
      <c r="G72" s="69" t="s">
        <v>110</v>
      </c>
      <c r="H72" s="69" t="s">
        <v>126</v>
      </c>
      <c r="I72" s="69" t="s">
        <v>36</v>
      </c>
      <c r="J72" s="69" t="s">
        <v>127</v>
      </c>
      <c r="K72" s="71"/>
      <c r="L72" s="69" t="s">
        <v>37</v>
      </c>
      <c r="M72" s="69" t="s">
        <v>38</v>
      </c>
      <c r="N72" s="69" t="s">
        <v>148</v>
      </c>
      <c r="O72" s="69" t="s">
        <v>131</v>
      </c>
      <c r="P72" s="69" t="s">
        <v>39</v>
      </c>
      <c r="Q72" s="69" t="s">
        <v>138</v>
      </c>
      <c r="R72" s="57" t="s">
        <v>40</v>
      </c>
      <c r="S72" s="57" t="s">
        <v>41</v>
      </c>
      <c r="T72" s="57" t="s">
        <v>149</v>
      </c>
      <c r="U72" s="72"/>
      <c r="V72" s="57" t="s">
        <v>42</v>
      </c>
      <c r="W72" s="57" t="s">
        <v>43</v>
      </c>
      <c r="X72" s="57" t="s">
        <v>139</v>
      </c>
      <c r="Y72" s="57" t="s">
        <v>44</v>
      </c>
      <c r="Z72" s="57" t="s">
        <v>45</v>
      </c>
      <c r="AA72" s="57" t="s">
        <v>140</v>
      </c>
      <c r="AB72" s="57" t="s">
        <v>121</v>
      </c>
      <c r="AC72" s="57" t="s">
        <v>122</v>
      </c>
      <c r="AD72" s="57" t="s">
        <v>141</v>
      </c>
    </row>
    <row r="73" spans="1:30" x14ac:dyDescent="0.3">
      <c r="A73" s="55"/>
      <c r="B73" s="11"/>
      <c r="C73" s="11" t="s">
        <v>190</v>
      </c>
      <c r="D73" s="11"/>
      <c r="E73" s="157">
        <v>0</v>
      </c>
      <c r="F73" s="11">
        <v>0</v>
      </c>
      <c r="G73" s="223">
        <f>ROUND(IFERROR(I73/J73,0),2)</f>
        <v>0</v>
      </c>
      <c r="H73" s="161">
        <v>0</v>
      </c>
      <c r="I73" s="223">
        <f>IFERROR(H73/F73,0)</f>
        <v>0</v>
      </c>
      <c r="J73" s="11">
        <v>0</v>
      </c>
      <c r="L73" s="11">
        <v>0</v>
      </c>
      <c r="M73" s="161">
        <v>0</v>
      </c>
      <c r="N73" s="230">
        <f t="shared" ref="N73:N75" si="98">IFERROR(M73/L73,0)</f>
        <v>0</v>
      </c>
      <c r="O73" s="11" t="s">
        <v>189</v>
      </c>
      <c r="P73" s="11" t="s">
        <v>189</v>
      </c>
      <c r="Q73" s="11" t="s">
        <v>189</v>
      </c>
      <c r="R73" s="11" t="s">
        <v>189</v>
      </c>
      <c r="S73" s="11" t="s">
        <v>189</v>
      </c>
      <c r="T73" s="11" t="s">
        <v>189</v>
      </c>
      <c r="V73" s="11">
        <v>0</v>
      </c>
      <c r="W73" s="161">
        <v>0</v>
      </c>
      <c r="X73" s="230">
        <f t="shared" ref="X73:X75" si="99">IFERROR(W73/V73,0)</f>
        <v>0</v>
      </c>
      <c r="Y73" s="11">
        <v>0</v>
      </c>
      <c r="Z73" s="161">
        <v>0</v>
      </c>
      <c r="AA73" s="223">
        <v>0</v>
      </c>
      <c r="AB73" s="11">
        <v>0</v>
      </c>
      <c r="AC73" s="161">
        <v>0</v>
      </c>
      <c r="AD73" s="223">
        <f>IFERROR(AC73/AB73,0)</f>
        <v>0</v>
      </c>
    </row>
    <row r="74" spans="1:30" x14ac:dyDescent="0.3">
      <c r="A74" s="55"/>
      <c r="B74" s="11"/>
      <c r="C74" s="11" t="s">
        <v>190</v>
      </c>
      <c r="D74" s="11"/>
      <c r="E74" s="11" t="s">
        <v>247</v>
      </c>
      <c r="F74" s="11">
        <v>0</v>
      </c>
      <c r="G74" s="224">
        <f t="shared" ref="G74" si="100">ROUND(IFERROR(I74/J74,0),2)</f>
        <v>0</v>
      </c>
      <c r="H74" s="160">
        <v>0</v>
      </c>
      <c r="I74" s="224">
        <f t="shared" ref="I74" si="101">IFERROR(H74/F74,0)</f>
        <v>0</v>
      </c>
      <c r="J74" s="11">
        <v>0</v>
      </c>
      <c r="L74" s="11">
        <v>0</v>
      </c>
      <c r="M74" s="160">
        <v>0</v>
      </c>
      <c r="N74" s="224">
        <f t="shared" ref="N74" si="102">IFERROR(M74/L74,0)</f>
        <v>0</v>
      </c>
      <c r="O74" s="11" t="s">
        <v>189</v>
      </c>
      <c r="P74" s="11" t="s">
        <v>189</v>
      </c>
      <c r="Q74" s="11" t="s">
        <v>189</v>
      </c>
      <c r="R74" s="11" t="s">
        <v>189</v>
      </c>
      <c r="S74" s="11" t="s">
        <v>189</v>
      </c>
      <c r="T74" s="11" t="s">
        <v>189</v>
      </c>
      <c r="V74" s="11">
        <v>0</v>
      </c>
      <c r="W74" s="160">
        <v>0</v>
      </c>
      <c r="X74" s="224">
        <f t="shared" ref="X74" si="103">IFERROR(W74/V74,0)</f>
        <v>0</v>
      </c>
      <c r="Y74" s="11">
        <v>0</v>
      </c>
      <c r="Z74" s="160">
        <v>0</v>
      </c>
      <c r="AA74" s="224">
        <v>0</v>
      </c>
      <c r="AB74" s="11">
        <v>0</v>
      </c>
      <c r="AC74" s="160">
        <v>0</v>
      </c>
      <c r="AD74" s="224">
        <f>IFERROR(AC74/AB74,0)</f>
        <v>0</v>
      </c>
    </row>
    <row r="75" spans="1:30" x14ac:dyDescent="0.3">
      <c r="A75" s="55"/>
      <c r="B75" s="11"/>
      <c r="C75" s="11" t="s">
        <v>190</v>
      </c>
      <c r="D75" s="11"/>
      <c r="E75" s="11" t="s">
        <v>252</v>
      </c>
      <c r="F75" s="11">
        <v>0</v>
      </c>
      <c r="G75" s="224">
        <f t="shared" ref="G75" si="104">ROUND(IFERROR(I75/J75,0),2)</f>
        <v>0</v>
      </c>
      <c r="H75" s="160">
        <v>0</v>
      </c>
      <c r="I75" s="224">
        <f t="shared" ref="I75" si="105">IFERROR(H75/F75,0)</f>
        <v>0</v>
      </c>
      <c r="J75" s="11">
        <v>0</v>
      </c>
      <c r="L75" s="11">
        <v>0</v>
      </c>
      <c r="M75" s="160">
        <v>0</v>
      </c>
      <c r="N75" s="224">
        <f t="shared" si="98"/>
        <v>0</v>
      </c>
      <c r="O75" s="11" t="s">
        <v>189</v>
      </c>
      <c r="P75" s="11" t="s">
        <v>189</v>
      </c>
      <c r="Q75" s="11" t="s">
        <v>189</v>
      </c>
      <c r="R75" s="11" t="s">
        <v>189</v>
      </c>
      <c r="S75" s="11" t="s">
        <v>189</v>
      </c>
      <c r="T75" s="11" t="s">
        <v>189</v>
      </c>
      <c r="V75" s="11">
        <v>0</v>
      </c>
      <c r="W75" s="160">
        <v>0</v>
      </c>
      <c r="X75" s="224">
        <f t="shared" si="99"/>
        <v>0</v>
      </c>
      <c r="Y75" s="11">
        <v>0</v>
      </c>
      <c r="Z75" s="160">
        <v>0</v>
      </c>
      <c r="AA75" s="224">
        <v>0</v>
      </c>
      <c r="AB75" s="11">
        <v>7</v>
      </c>
      <c r="AC75" s="160">
        <v>833.23</v>
      </c>
      <c r="AD75" s="224">
        <f>IFERROR(AC75/AB75,0)</f>
        <v>119.03285714285714</v>
      </c>
    </row>
    <row r="76" spans="1:30" x14ac:dyDescent="0.3">
      <c r="A76" s="55"/>
      <c r="B76" s="11"/>
      <c r="C76" s="11" t="s">
        <v>190</v>
      </c>
      <c r="D76" s="11"/>
      <c r="E76" s="11" t="s">
        <v>253</v>
      </c>
      <c r="F76" s="11">
        <v>0</v>
      </c>
      <c r="G76" s="224">
        <f t="shared" ref="G76:G80" si="106">ROUND(IFERROR(I76/J76,0),2)</f>
        <v>0</v>
      </c>
      <c r="H76" s="160">
        <v>0</v>
      </c>
      <c r="I76" s="224">
        <f t="shared" ref="I76:I80" si="107">IFERROR(H76/F76,0)</f>
        <v>0</v>
      </c>
      <c r="J76" s="11">
        <v>0</v>
      </c>
      <c r="L76" s="11">
        <v>0</v>
      </c>
      <c r="M76" s="160">
        <v>0</v>
      </c>
      <c r="N76" s="224">
        <f t="shared" ref="N76:N80" si="108">IFERROR(M76/L76,0)</f>
        <v>0</v>
      </c>
      <c r="O76" s="11" t="s">
        <v>189</v>
      </c>
      <c r="P76" s="11" t="s">
        <v>189</v>
      </c>
      <c r="Q76" s="11" t="s">
        <v>189</v>
      </c>
      <c r="R76" s="11" t="s">
        <v>189</v>
      </c>
      <c r="S76" s="11" t="s">
        <v>189</v>
      </c>
      <c r="T76" s="11" t="s">
        <v>189</v>
      </c>
      <c r="V76" s="11">
        <v>0</v>
      </c>
      <c r="W76" s="160">
        <v>0</v>
      </c>
      <c r="X76" s="224">
        <f t="shared" ref="X76:X80" si="109">IFERROR(W76/V76,0)</f>
        <v>0</v>
      </c>
      <c r="Y76" s="11">
        <v>0</v>
      </c>
      <c r="Z76" s="160">
        <v>0</v>
      </c>
      <c r="AA76" s="224">
        <v>0</v>
      </c>
      <c r="AB76" s="11">
        <v>4</v>
      </c>
      <c r="AC76" s="160">
        <v>388.95</v>
      </c>
      <c r="AD76" s="224">
        <f t="shared" ref="AD76:AD80" si="110">IFERROR(AC76/AB76,0)</f>
        <v>97.237499999999997</v>
      </c>
    </row>
    <row r="77" spans="1:30" x14ac:dyDescent="0.3">
      <c r="A77" s="55"/>
      <c r="B77" s="11"/>
      <c r="C77" s="11" t="s">
        <v>190</v>
      </c>
      <c r="D77" s="11"/>
      <c r="E77" s="11" t="s">
        <v>254</v>
      </c>
      <c r="F77" s="11">
        <v>0</v>
      </c>
      <c r="G77" s="224">
        <f t="shared" ref="G77:G78" si="111">ROUND(IFERROR(I77/J77,0),2)</f>
        <v>0</v>
      </c>
      <c r="H77" s="160">
        <v>0</v>
      </c>
      <c r="I77" s="224">
        <f t="shared" ref="I77:I78" si="112">IFERROR(H77/F77,0)</f>
        <v>0</v>
      </c>
      <c r="J77" s="11">
        <v>0</v>
      </c>
      <c r="L77" s="11">
        <v>0</v>
      </c>
      <c r="M77" s="160">
        <v>0</v>
      </c>
      <c r="N77" s="224">
        <f t="shared" ref="N77:N78" si="113">IFERROR(M77/L77,0)</f>
        <v>0</v>
      </c>
      <c r="O77" s="11" t="s">
        <v>189</v>
      </c>
      <c r="P77" s="11" t="s">
        <v>189</v>
      </c>
      <c r="Q77" s="11" t="s">
        <v>189</v>
      </c>
      <c r="R77" s="11" t="s">
        <v>189</v>
      </c>
      <c r="S77" s="11" t="s">
        <v>189</v>
      </c>
      <c r="T77" s="11" t="s">
        <v>189</v>
      </c>
      <c r="V77" s="11">
        <v>0</v>
      </c>
      <c r="W77" s="160">
        <v>0</v>
      </c>
      <c r="X77" s="224">
        <f t="shared" ref="X77:X78" si="114">IFERROR(W77/V77,0)</f>
        <v>0</v>
      </c>
      <c r="Y77" s="11">
        <v>0</v>
      </c>
      <c r="Z77" s="160">
        <v>0</v>
      </c>
      <c r="AA77" s="224">
        <v>0</v>
      </c>
      <c r="AB77" s="11">
        <v>2</v>
      </c>
      <c r="AC77" s="160">
        <v>29.01</v>
      </c>
      <c r="AD77" s="224">
        <f t="shared" ref="AD77:AD78" si="115">IFERROR(AC77/AB77,0)</f>
        <v>14.505000000000001</v>
      </c>
    </row>
    <row r="78" spans="1:30" x14ac:dyDescent="0.3">
      <c r="A78" s="55"/>
      <c r="B78" s="11"/>
      <c r="C78" s="11" t="s">
        <v>190</v>
      </c>
      <c r="D78" s="11"/>
      <c r="E78" s="11" t="s">
        <v>255</v>
      </c>
      <c r="F78" s="11">
        <v>0</v>
      </c>
      <c r="G78" s="224">
        <f t="shared" si="111"/>
        <v>0</v>
      </c>
      <c r="H78" s="160">
        <v>0</v>
      </c>
      <c r="I78" s="224">
        <f t="shared" si="112"/>
        <v>0</v>
      </c>
      <c r="J78" s="11">
        <v>0</v>
      </c>
      <c r="L78" s="11">
        <v>0</v>
      </c>
      <c r="M78" s="160">
        <v>0</v>
      </c>
      <c r="N78" s="224">
        <f t="shared" si="113"/>
        <v>0</v>
      </c>
      <c r="O78" s="11" t="s">
        <v>189</v>
      </c>
      <c r="P78" s="11" t="s">
        <v>189</v>
      </c>
      <c r="Q78" s="11" t="s">
        <v>189</v>
      </c>
      <c r="R78" s="11" t="s">
        <v>189</v>
      </c>
      <c r="S78" s="11" t="s">
        <v>189</v>
      </c>
      <c r="T78" s="11" t="s">
        <v>189</v>
      </c>
      <c r="V78" s="11">
        <v>0</v>
      </c>
      <c r="W78" s="160">
        <v>0</v>
      </c>
      <c r="X78" s="224">
        <f t="shared" si="114"/>
        <v>0</v>
      </c>
      <c r="Y78" s="11">
        <v>0</v>
      </c>
      <c r="Z78" s="160">
        <v>0</v>
      </c>
      <c r="AA78" s="224">
        <v>0</v>
      </c>
      <c r="AB78" s="11">
        <v>1</v>
      </c>
      <c r="AC78" s="160">
        <v>7.46</v>
      </c>
      <c r="AD78" s="224">
        <f t="shared" si="115"/>
        <v>7.46</v>
      </c>
    </row>
    <row r="79" spans="1:30" x14ac:dyDescent="0.3">
      <c r="A79" s="55"/>
      <c r="B79" s="11"/>
      <c r="C79" s="11" t="s">
        <v>190</v>
      </c>
      <c r="D79" s="11"/>
      <c r="E79" s="11" t="s">
        <v>256</v>
      </c>
      <c r="F79" s="11">
        <v>0</v>
      </c>
      <c r="G79" s="224">
        <f t="shared" si="106"/>
        <v>0</v>
      </c>
      <c r="H79" s="160">
        <v>0</v>
      </c>
      <c r="I79" s="224">
        <f t="shared" si="107"/>
        <v>0</v>
      </c>
      <c r="J79" s="11">
        <v>0</v>
      </c>
      <c r="L79" s="11">
        <v>0</v>
      </c>
      <c r="M79" s="160">
        <v>0</v>
      </c>
      <c r="N79" s="224">
        <f t="shared" si="108"/>
        <v>0</v>
      </c>
      <c r="O79" s="11" t="s">
        <v>189</v>
      </c>
      <c r="P79" s="11" t="s">
        <v>189</v>
      </c>
      <c r="Q79" s="11" t="s">
        <v>189</v>
      </c>
      <c r="R79" s="11" t="s">
        <v>189</v>
      </c>
      <c r="S79" s="11" t="s">
        <v>189</v>
      </c>
      <c r="T79" s="11" t="s">
        <v>189</v>
      </c>
      <c r="V79" s="11">
        <v>0</v>
      </c>
      <c r="W79" s="160">
        <v>0</v>
      </c>
      <c r="X79" s="224">
        <f t="shared" si="109"/>
        <v>0</v>
      </c>
      <c r="Y79" s="11">
        <v>0</v>
      </c>
      <c r="Z79" s="160">
        <v>0</v>
      </c>
      <c r="AA79" s="224">
        <v>0</v>
      </c>
      <c r="AB79" s="11">
        <v>1</v>
      </c>
      <c r="AC79" s="160">
        <v>7.67</v>
      </c>
      <c r="AD79" s="224">
        <f t="shared" si="110"/>
        <v>7.67</v>
      </c>
    </row>
    <row r="80" spans="1:30" x14ac:dyDescent="0.3">
      <c r="A80" s="55"/>
      <c r="B80" s="11"/>
      <c r="C80" s="11" t="s">
        <v>190</v>
      </c>
      <c r="D80" s="11"/>
      <c r="E80" s="11" t="s">
        <v>257</v>
      </c>
      <c r="F80" s="11">
        <v>0</v>
      </c>
      <c r="G80" s="224">
        <f t="shared" si="106"/>
        <v>0</v>
      </c>
      <c r="H80" s="160">
        <v>0</v>
      </c>
      <c r="I80" s="224">
        <f t="shared" si="107"/>
        <v>0</v>
      </c>
      <c r="J80" s="11">
        <v>0</v>
      </c>
      <c r="L80" s="11">
        <v>0</v>
      </c>
      <c r="M80" s="160">
        <v>0</v>
      </c>
      <c r="N80" s="224">
        <f t="shared" si="108"/>
        <v>0</v>
      </c>
      <c r="O80" s="11" t="s">
        <v>189</v>
      </c>
      <c r="P80" s="11" t="s">
        <v>189</v>
      </c>
      <c r="Q80" s="11" t="s">
        <v>189</v>
      </c>
      <c r="R80" s="11" t="s">
        <v>189</v>
      </c>
      <c r="S80" s="11" t="s">
        <v>189</v>
      </c>
      <c r="T80" s="11" t="s">
        <v>189</v>
      </c>
      <c r="V80" s="11">
        <v>1</v>
      </c>
      <c r="W80" s="160">
        <v>27.19</v>
      </c>
      <c r="X80" s="224">
        <f t="shared" si="109"/>
        <v>27.19</v>
      </c>
      <c r="Y80" s="11">
        <v>0</v>
      </c>
      <c r="Z80" s="160">
        <v>0</v>
      </c>
      <c r="AA80" s="224">
        <v>0</v>
      </c>
      <c r="AB80" s="11">
        <v>100</v>
      </c>
      <c r="AC80" s="160">
        <v>2204.67</v>
      </c>
      <c r="AD80" s="224">
        <f t="shared" si="110"/>
        <v>22.046700000000001</v>
      </c>
    </row>
    <row r="81" spans="1:30" x14ac:dyDescent="0.3">
      <c r="A81" s="55"/>
      <c r="B81" s="11"/>
      <c r="C81" s="11" t="s">
        <v>190</v>
      </c>
      <c r="D81" s="11"/>
      <c r="E81" s="11" t="s">
        <v>258</v>
      </c>
      <c r="F81" s="11">
        <v>0</v>
      </c>
      <c r="G81" s="224">
        <f t="shared" ref="G81" si="116">ROUND(IFERROR(I81/J81,0),2)</f>
        <v>0</v>
      </c>
      <c r="H81" s="160">
        <v>0</v>
      </c>
      <c r="I81" s="224">
        <f t="shared" ref="I81" si="117">IFERROR(H81/F81,0)</f>
        <v>0</v>
      </c>
      <c r="J81" s="11">
        <v>0</v>
      </c>
      <c r="L81" s="11">
        <v>0</v>
      </c>
      <c r="M81" s="160">
        <v>0</v>
      </c>
      <c r="N81" s="224">
        <f t="shared" ref="N81" si="118">IFERROR(M81/L81,0)</f>
        <v>0</v>
      </c>
      <c r="O81" s="11" t="s">
        <v>189</v>
      </c>
      <c r="P81" s="11" t="s">
        <v>189</v>
      </c>
      <c r="Q81" s="11" t="s">
        <v>189</v>
      </c>
      <c r="R81" s="11" t="s">
        <v>189</v>
      </c>
      <c r="S81" s="11" t="s">
        <v>189</v>
      </c>
      <c r="T81" s="11" t="s">
        <v>189</v>
      </c>
      <c r="V81" s="11">
        <v>0</v>
      </c>
      <c r="W81" s="160">
        <v>0</v>
      </c>
      <c r="X81" s="224">
        <f t="shared" ref="X81" si="119">IFERROR(W81/V81,0)</f>
        <v>0</v>
      </c>
      <c r="Y81" s="11">
        <v>0</v>
      </c>
      <c r="Z81" s="160">
        <v>0</v>
      </c>
      <c r="AA81" s="224">
        <v>0</v>
      </c>
      <c r="AB81" s="11">
        <v>10</v>
      </c>
      <c r="AC81" s="160">
        <v>2298.86</v>
      </c>
      <c r="AD81" s="224">
        <f t="shared" ref="AD81" si="120">IFERROR(AC81/AB81,0)</f>
        <v>229.88600000000002</v>
      </c>
    </row>
    <row r="82" spans="1:30" ht="15" thickBot="1" x14ac:dyDescent="0.35">
      <c r="A82" s="55"/>
      <c r="B82" s="11"/>
      <c r="C82" s="11"/>
      <c r="D82" s="11"/>
      <c r="E82" s="11"/>
      <c r="F82" s="11"/>
      <c r="G82" s="228"/>
      <c r="H82" s="11"/>
      <c r="I82" s="228"/>
      <c r="J82" s="11"/>
      <c r="L82" s="11"/>
      <c r="M82" s="11"/>
      <c r="N82" s="228"/>
      <c r="O82" s="11"/>
      <c r="P82" s="11"/>
      <c r="Q82" s="11"/>
      <c r="R82" s="11"/>
      <c r="S82" s="11"/>
      <c r="T82" s="11"/>
      <c r="V82" s="11"/>
      <c r="W82" s="11"/>
      <c r="X82" s="228"/>
      <c r="Y82" s="11"/>
      <c r="Z82" s="11"/>
      <c r="AA82" s="228"/>
      <c r="AB82" s="11"/>
      <c r="AC82" s="11"/>
      <c r="AD82" s="228"/>
    </row>
    <row r="83" spans="1:30" ht="15" thickBot="1" x14ac:dyDescent="0.35">
      <c r="A83" s="55"/>
      <c r="B83" s="150" t="s">
        <v>124</v>
      </c>
      <c r="C83" s="149"/>
      <c r="D83" s="100"/>
      <c r="E83" s="100"/>
      <c r="F83" s="173">
        <f>SUM(F73:F82)</f>
        <v>0</v>
      </c>
      <c r="G83" s="226">
        <f>IFERROR(AVERAGEIF(G73:G82,"&gt;0"),0)</f>
        <v>0</v>
      </c>
      <c r="H83" s="163">
        <f>IFERROR(AVERAGEIF(H73:H82,"&gt;0"),0)</f>
        <v>0</v>
      </c>
      <c r="I83" s="226">
        <f>IFERROR(AVERAGEIF(I73:I82,"&gt;0"),0)</f>
        <v>0</v>
      </c>
      <c r="J83" s="164">
        <f>IFERROR(AVERAGEIF(J73:J82,"&gt;0"),0)</f>
        <v>0</v>
      </c>
      <c r="L83" s="209">
        <f>SUM(L73:L82)</f>
        <v>0</v>
      </c>
      <c r="M83" s="203">
        <f>SUM(M73:M82)</f>
        <v>0</v>
      </c>
      <c r="N83" s="226">
        <f>IFERROR(AVERAGEIF(N73:N82,"&gt;0"),0)</f>
        <v>0</v>
      </c>
      <c r="O83" s="95" t="s">
        <v>189</v>
      </c>
      <c r="P83" s="95" t="s">
        <v>189</v>
      </c>
      <c r="Q83" s="99" t="s">
        <v>189</v>
      </c>
      <c r="R83" s="95" t="s">
        <v>189</v>
      </c>
      <c r="S83" s="95" t="s">
        <v>189</v>
      </c>
      <c r="T83" s="99" t="s">
        <v>189</v>
      </c>
      <c r="V83" s="210">
        <f>SUM(V73:V82)</f>
        <v>1</v>
      </c>
      <c r="W83" s="172">
        <f>SUM(W73:W82)</f>
        <v>27.19</v>
      </c>
      <c r="X83" s="226">
        <f>IFERROR(AVERAGEIF(X73:X82,"&gt;0"),0)</f>
        <v>27.19</v>
      </c>
      <c r="Y83" s="173">
        <v>0</v>
      </c>
      <c r="Z83" s="203">
        <v>0</v>
      </c>
      <c r="AA83" s="226">
        <v>0</v>
      </c>
      <c r="AB83" s="173">
        <f>SUM(AB73:AB82)</f>
        <v>125</v>
      </c>
      <c r="AC83" s="203">
        <f>SUM(AC73:AC82)</f>
        <v>5769.85</v>
      </c>
      <c r="AD83" s="227">
        <f>AVERAGEIF(AD73:AD82,"&gt;0")</f>
        <v>71.119722448979601</v>
      </c>
    </row>
    <row r="84" spans="1:30" s="4" customFormat="1" ht="13.2" x14ac:dyDescent="0.25">
      <c r="A84" s="55"/>
    </row>
    <row r="85" spans="1:30" x14ac:dyDescent="0.3">
      <c r="AD85" s="211"/>
    </row>
    <row r="86" spans="1:30" x14ac:dyDescent="0.3"/>
    <row r="87" spans="1:30" x14ac:dyDescent="0.3"/>
    <row r="88" spans="1:30" x14ac:dyDescent="0.3"/>
    <row r="89" spans="1:30" x14ac:dyDescent="0.3"/>
    <row r="90" spans="1:30" x14ac:dyDescent="0.3"/>
    <row r="91" spans="1:30" x14ac:dyDescent="0.3"/>
    <row r="92" spans="1:30" x14ac:dyDescent="0.3"/>
    <row r="93" spans="1:30" x14ac:dyDescent="0.3"/>
    <row r="94" spans="1:30" x14ac:dyDescent="0.3"/>
    <row r="95" spans="1:30" x14ac:dyDescent="0.3"/>
    <row r="96" spans="1:30"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H1" zoomScale="80" zoomScaleNormal="80" zoomScalePageLayoutView="60" workbookViewId="0">
      <selection activeCell="N14" sqref="N14"/>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00000000000006" customHeight="1" thickBot="1" x14ac:dyDescent="0.3">
      <c r="A2" s="314" t="s">
        <v>90</v>
      </c>
      <c r="B2" s="315"/>
      <c r="C2" s="65"/>
      <c r="D2" s="65"/>
      <c r="I2" s="311" t="s">
        <v>119</v>
      </c>
      <c r="J2" s="312"/>
      <c r="K2" s="313"/>
      <c r="M2" s="314" t="s">
        <v>120</v>
      </c>
      <c r="N2" s="315"/>
      <c r="O2" s="81"/>
      <c r="P2" s="80"/>
      <c r="Q2" s="81"/>
      <c r="R2" s="81"/>
      <c r="S2" s="81"/>
      <c r="T2" s="81"/>
      <c r="V2" s="314" t="s">
        <v>99</v>
      </c>
      <c r="W2" s="315"/>
      <c r="X2" s="65"/>
      <c r="Y2" s="65"/>
      <c r="Z2" s="65"/>
      <c r="AA2" s="65"/>
      <c r="AB2" s="5"/>
      <c r="AC2" s="5"/>
      <c r="AD2" s="5"/>
      <c r="AE2" s="5"/>
      <c r="AF2" s="5"/>
      <c r="AG2" s="5"/>
      <c r="AH2" s="5"/>
      <c r="AI2" s="5"/>
      <c r="AJ2" s="5"/>
      <c r="AK2" s="5"/>
      <c r="AL2" s="5"/>
      <c r="AM2" s="5"/>
    </row>
    <row r="3" spans="1:39" s="4" customFormat="1" ht="13.2" x14ac:dyDescent="0.25">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68" t="s">
        <v>223</v>
      </c>
      <c r="J5" s="269"/>
      <c r="K5" s="269"/>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3.2" x14ac:dyDescent="0.25">
      <c r="I6" s="268"/>
      <c r="J6" s="269"/>
      <c r="K6" s="26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157</v>
      </c>
      <c r="I7" s="268"/>
      <c r="J7" s="269"/>
      <c r="K7" s="269"/>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3.2" x14ac:dyDescent="0.25">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239</v>
      </c>
      <c r="J11" s="106" t="s">
        <v>240</v>
      </c>
      <c r="K11" s="107" t="s">
        <v>241</v>
      </c>
      <c r="M11" s="105" t="s">
        <v>242</v>
      </c>
      <c r="N11" s="106" t="s">
        <v>144</v>
      </c>
      <c r="O11" s="71"/>
      <c r="P11" s="68" t="s">
        <v>243</v>
      </c>
      <c r="Q11" s="106" t="s">
        <v>144</v>
      </c>
      <c r="R11" s="71"/>
      <c r="S11" s="68" t="s">
        <v>244</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20" t="s">
        <v>217</v>
      </c>
      <c r="AA12" s="65"/>
      <c r="AB12" s="5"/>
      <c r="AC12" s="5"/>
      <c r="AD12" s="5"/>
      <c r="AE12" s="5"/>
      <c r="AF12" s="5"/>
      <c r="AG12" s="5"/>
      <c r="AH12" s="5"/>
      <c r="AI12" s="5"/>
      <c r="AJ12" s="5"/>
      <c r="AK12" s="5"/>
      <c r="AL12" s="5"/>
      <c r="AM12" s="5"/>
    </row>
    <row r="13" spans="1:39" s="4" customFormat="1" ht="79.5" customHeight="1" x14ac:dyDescent="0.3">
      <c r="A13" s="212" t="s">
        <v>205</v>
      </c>
      <c r="B13" s="212" t="s">
        <v>190</v>
      </c>
      <c r="C13" s="212"/>
      <c r="D13" s="212" t="s">
        <v>203</v>
      </c>
      <c r="E13" s="213" t="s">
        <v>207</v>
      </c>
      <c r="F13" s="214" t="s">
        <v>206</v>
      </c>
      <c r="G13" s="8"/>
      <c r="I13" s="63">
        <v>0</v>
      </c>
      <c r="J13" s="48">
        <v>103</v>
      </c>
      <c r="K13" s="104" t="s">
        <v>189</v>
      </c>
      <c r="M13" s="63">
        <v>0</v>
      </c>
      <c r="N13" s="215">
        <v>0</v>
      </c>
      <c r="P13" s="63">
        <v>0</v>
      </c>
      <c r="Q13" s="216">
        <v>0</v>
      </c>
      <c r="S13" s="63" t="s">
        <v>189</v>
      </c>
      <c r="T13" s="217" t="s">
        <v>189</v>
      </c>
      <c r="V13" s="82" t="s">
        <v>216</v>
      </c>
      <c r="W13" s="82"/>
      <c r="X13" s="82"/>
      <c r="Y13" s="82"/>
      <c r="Z13" s="220" t="s">
        <v>217</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5" t="s">
        <v>124</v>
      </c>
      <c r="B17" s="156"/>
      <c r="C17" s="102"/>
      <c r="D17" s="102"/>
      <c r="E17" s="128"/>
      <c r="F17" s="127"/>
      <c r="G17" s="126"/>
      <c r="I17" s="231">
        <f>I13</f>
        <v>0</v>
      </c>
      <c r="J17" s="236">
        <f>J13</f>
        <v>103</v>
      </c>
      <c r="K17" s="237"/>
      <c r="M17" s="232">
        <f>M13</f>
        <v>0</v>
      </c>
      <c r="N17" s="233">
        <f>N13</f>
        <v>0</v>
      </c>
      <c r="P17" s="234">
        <f>P13</f>
        <v>0</v>
      </c>
      <c r="Q17" s="235">
        <f>Q13</f>
        <v>0</v>
      </c>
      <c r="S17" s="234">
        <v>0</v>
      </c>
      <c r="T17" s="235">
        <v>0</v>
      </c>
      <c r="V17" s="154"/>
      <c r="W17" s="125"/>
      <c r="X17" s="125"/>
      <c r="Y17" s="125"/>
      <c r="Z17" s="124"/>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11" t="s">
        <v>47</v>
      </c>
      <c r="B2" s="313"/>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170</v>
      </c>
      <c r="B4" s="6"/>
      <c r="C4" s="6"/>
      <c r="D4" s="6"/>
      <c r="E4" s="6"/>
    </row>
    <row r="5" spans="1:16384" s="4" customFormat="1" x14ac:dyDescent="0.25"/>
    <row r="6" spans="1:16384" s="4" customFormat="1" x14ac:dyDescent="0.25">
      <c r="A6" s="4" t="s">
        <v>226</v>
      </c>
    </row>
    <row r="7" spans="1:16384" x14ac:dyDescent="0.25">
      <c r="A7" s="4"/>
      <c r="B7" s="4"/>
      <c r="C7" s="4"/>
      <c r="D7" s="4"/>
    </row>
    <row r="8" spans="1:16384" x14ac:dyDescent="0.25">
      <c r="A8" s="130"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t="s">
        <v>225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84"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0" customWidth="1"/>
    <col min="8" max="16384" width="8.88671875" style="110"/>
  </cols>
  <sheetData>
    <row r="1" spans="1:7" ht="14.4" thickBot="1" x14ac:dyDescent="0.35">
      <c r="A1" s="112" t="s">
        <v>94</v>
      </c>
    </row>
    <row r="2" spans="1:7" x14ac:dyDescent="0.3">
      <c r="A2" s="316" t="s">
        <v>95</v>
      </c>
      <c r="B2" s="317"/>
      <c r="C2" s="317"/>
      <c r="D2" s="317"/>
      <c r="E2" s="317"/>
      <c r="F2" s="317"/>
      <c r="G2" s="318"/>
    </row>
    <row r="3" spans="1:7" x14ac:dyDescent="0.3">
      <c r="A3" s="319"/>
      <c r="B3" s="320"/>
      <c r="C3" s="320"/>
      <c r="D3" s="320"/>
      <c r="E3" s="320"/>
      <c r="F3" s="320"/>
      <c r="G3" s="321"/>
    </row>
    <row r="4" spans="1:7" ht="32.25" customHeight="1" thickBot="1" x14ac:dyDescent="0.35">
      <c r="A4" s="322"/>
      <c r="B4" s="323"/>
      <c r="C4" s="323"/>
      <c r="D4" s="323"/>
      <c r="E4" s="323"/>
      <c r="F4" s="323"/>
      <c r="G4" s="324"/>
    </row>
    <row r="5" spans="1:7" x14ac:dyDescent="0.3">
      <c r="A5" s="111"/>
      <c r="B5" s="111"/>
      <c r="C5" s="111"/>
      <c r="D5" s="111"/>
      <c r="E5" s="111"/>
      <c r="F5" s="111"/>
      <c r="G5" s="111"/>
    </row>
    <row r="6" spans="1:7" x14ac:dyDescent="0.3">
      <c r="A6" s="112"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C35" sqref="C35"/>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2" t="s">
        <v>146</v>
      </c>
      <c r="B2" s="281"/>
      <c r="C2" s="281"/>
      <c r="D2" s="281"/>
      <c r="E2" s="281"/>
      <c r="F2" s="281"/>
      <c r="G2" s="281"/>
      <c r="H2" s="273"/>
      <c r="I2" s="31"/>
      <c r="J2" s="31"/>
      <c r="K2" s="31"/>
      <c r="L2" s="28"/>
      <c r="M2" s="28"/>
    </row>
    <row r="3" spans="1:13" ht="53.25" customHeight="1" thickBot="1" x14ac:dyDescent="0.3">
      <c r="A3" s="276"/>
      <c r="B3" s="283"/>
      <c r="C3" s="283"/>
      <c r="D3" s="283"/>
      <c r="E3" s="283"/>
      <c r="F3" s="283"/>
      <c r="G3" s="283"/>
      <c r="H3" s="277"/>
      <c r="I3" s="31"/>
      <c r="J3" s="31"/>
      <c r="K3" s="31"/>
      <c r="L3" s="28"/>
      <c r="M3" s="28"/>
    </row>
    <row r="4" spans="1:13" ht="15" customHeight="1" x14ac:dyDescent="0.25">
      <c r="A4" s="131"/>
      <c r="B4" s="131"/>
      <c r="C4" s="131"/>
      <c r="D4" s="131"/>
      <c r="E4" s="131"/>
      <c r="F4" s="131"/>
      <c r="G4" s="131"/>
      <c r="H4" s="131"/>
      <c r="I4" s="31"/>
      <c r="J4" s="31"/>
      <c r="K4" s="31"/>
      <c r="L4" s="28"/>
      <c r="M4" s="28"/>
    </row>
    <row r="5" spans="1:13" x14ac:dyDescent="0.25">
      <c r="A5" s="6" t="s">
        <v>184</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185</v>
      </c>
      <c r="C41" s="11"/>
      <c r="D41" s="8"/>
      <c r="E41" s="4"/>
      <c r="F41" s="4"/>
      <c r="G41" s="4"/>
      <c r="H41" s="4"/>
      <c r="I41" s="4"/>
      <c r="J41" s="4"/>
      <c r="K41" s="4"/>
    </row>
    <row r="42" spans="2:11" x14ac:dyDescent="0.25">
      <c r="B42" s="7" t="s">
        <v>186</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219</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4QVSNHSJP2QR-717250858-206</_dlc_DocId>
    <_dlc_DocIdUrl xmlns="00c1cf47-8665-4c73-8994-ff3a5e26da0f">
      <Url>https://amwater.sharepoint.com/sites/sers/NJ/_layouts/15/DocIdRedir.aspx?ID=4QVSNHSJP2QR-717250858-206</Url>
      <Description>4QVSNHSJP2QR-717250858-206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9C2066-952D-4E4E-BC6D-8FA79DF3E751}">
  <ds:schemaRefs>
    <ds:schemaRef ds:uri="http://schemas.microsoft.com/sharepoint/event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170CC754-E3D5-4F0A-BCF7-91CBE2ABF2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2024-11-01T18:21:52Z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f8cb8128-4cf4-4193-aaab-48a759c72314</vt:lpwstr>
  </property>
</Properties>
</file>